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YPC\Desktop\198\속기완성\본\첨부파일\"/>
    </mc:Choice>
  </mc:AlternateContent>
  <bookViews>
    <workbookView xWindow="4620" yWindow="690" windowWidth="14325" windowHeight="10800" tabRatio="918" firstSheet="1" activeTab="1"/>
  </bookViews>
  <sheets>
    <sheet name="--------" sheetId="4" state="veryHidden" r:id="rId1"/>
    <sheet name="의안제출" sheetId="6" r:id="rId2"/>
  </sheets>
  <definedNames>
    <definedName name="_xlnm.Print_Area" localSheetId="1">의안제출!$A$1:$M$149</definedName>
  </definedNames>
  <calcPr calcId="162913"/>
  <fileRecoveryPr autoRecover="0"/>
</workbook>
</file>

<file path=xl/calcChain.xml><?xml version="1.0" encoding="utf-8"?>
<calcChain xmlns="http://schemas.openxmlformats.org/spreadsheetml/2006/main">
  <c r="L57" i="6" l="1"/>
  <c r="K57" i="6" l="1"/>
  <c r="I57" i="6"/>
</calcChain>
</file>

<file path=xl/sharedStrings.xml><?xml version="1.0" encoding="utf-8"?>
<sst xmlns="http://schemas.openxmlformats.org/spreadsheetml/2006/main" count="174" uniqueCount="134">
  <si>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</si>
  <si>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</si>
  <si>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</si>
  <si>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</si>
  <si>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</si>
  <si>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</si>
  <si>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</si>
  <si>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</si>
  <si>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</si>
  <si>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</si>
  <si>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</si>
  <si>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</si>
  <si>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</si>
  <si>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</si>
  <si>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 xml:space="preserve">    경상적세외수입</t>
    <phoneticPr fontId="2" type="noConversion"/>
  </si>
  <si>
    <t xml:space="preserve">    임시적세외수입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</si>
  <si>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</si>
  <si>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</si>
  <si>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t>기타특별회계</t>
    <phoneticPr fontId="2" type="noConversion"/>
  </si>
  <si>
    <t>비  고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</si>
  <si>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</si>
  <si>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</si>
  <si>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</si>
  <si>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</si>
  <si>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</si>
  <si>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</si>
  <si>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</si>
  <si>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</si>
  <si>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</si>
  <si>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</si>
  <si>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</si>
  <si>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</si>
  <si>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</si>
  <si>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</si>
  <si>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</si>
  <si>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</si>
  <si>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</si>
  <si>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</si>
  <si>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</si>
  <si>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</si>
  <si>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</si>
  <si>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</si>
  <si>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</si>
  <si>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</si>
  <si>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</si>
  <si>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</si>
  <si>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702  기금전출금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</si>
  <si>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</si>
  <si>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</si>
  <si>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</si>
  <si>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</si>
  <si>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</si>
  <si>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보전수입등및내부거래</t>
    <phoneticPr fontId="2" type="noConversion"/>
  </si>
  <si>
    <t>지  방  교  부  세</t>
    <phoneticPr fontId="2" type="noConversion"/>
  </si>
  <si>
    <t>발전소주변지역지원사업</t>
    <phoneticPr fontId="2" type="noConversion"/>
  </si>
  <si>
    <t>의 료 급 여 기 금</t>
    <phoneticPr fontId="2" type="noConversion"/>
  </si>
  <si>
    <t>조 정 교 부 금 등</t>
    <phoneticPr fontId="2" type="noConversion"/>
  </si>
  <si>
    <t>국고보조금등</t>
    <phoneticPr fontId="2" type="noConversion"/>
  </si>
  <si>
    <t>보     조     금</t>
    <phoneticPr fontId="2" type="noConversion"/>
  </si>
  <si>
    <t>시비보조금등</t>
    <phoneticPr fontId="2" type="noConversion"/>
  </si>
  <si>
    <t xml:space="preserve">       o 성질별</t>
    <phoneticPr fontId="2" type="noConversion"/>
  </si>
  <si>
    <t xml:space="preserve">       o 기능별</t>
    <phoneticPr fontId="2" type="noConversion"/>
  </si>
  <si>
    <t>경  정
예산액</t>
    <phoneticPr fontId="2" type="noConversion"/>
  </si>
  <si>
    <t>기  정
예산액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</si>
  <si>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</si>
  <si>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</si>
  <si>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</si>
  <si>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</si>
  <si>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</si>
  <si>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</si>
  <si>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</si>
  <si>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</si>
  <si>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</si>
  <si>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</si>
  <si>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 xml:space="preserve"> 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</si>
  <si>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</si>
  <si>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</si>
  <si>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</si>
  <si>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</si>
  <si>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</si>
  <si>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</si>
  <si>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</si>
  <si>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</si>
  <si>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</si>
  <si>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</si>
  <si>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</si>
  <si>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</si>
  <si>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</si>
  <si>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</si>
  <si>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보훈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</si>
  <si>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</si>
  <si>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</si>
  <si>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</si>
  <si>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</si>
  <si>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</si>
  <si>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</si>
  <si>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</si>
  <si>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</si>
  <si>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</si>
  <si>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</si>
  <si>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</si>
  <si>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</si>
  <si>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</si>
  <si>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</si>
  <si>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</si>
  <si>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</si>
  <si>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</si>
  <si>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>801  예비비</t>
    <phoneticPr fontId="2" type="noConversion"/>
  </si>
  <si>
    <t>802  반환금기타</t>
    <phoneticPr fontId="2" type="noConversion"/>
  </si>
  <si>
    <t>(단위:천원)</t>
    <phoneticPr fontId="2" type="noConversion"/>
  </si>
  <si>
    <t>비  고</t>
    <phoneticPr fontId="2" type="noConversion"/>
  </si>
  <si>
    <t>구성비</t>
    <phoneticPr fontId="2" type="noConversion"/>
  </si>
  <si>
    <t>주    차    장</t>
    <phoneticPr fontId="2" type="noConversion"/>
  </si>
  <si>
    <r>
      <t xml:space="preserve">비  고
</t>
    </r>
    <r>
      <rPr>
        <sz val="11"/>
        <rFont val="굴림체"/>
        <family val="3"/>
        <charset val="129"/>
      </rPr>
      <t>(일시차입한도액)</t>
    </r>
    <phoneticPr fontId="2" type="noConversion"/>
  </si>
  <si>
    <t>폐기물처리시설</t>
  </si>
  <si>
    <t>폐기물처리시설</t>
    <phoneticPr fontId="2" type="noConversion"/>
  </si>
  <si>
    <t>의 료 급 여 기 금</t>
  </si>
  <si>
    <t>발전소주변지역지원사업</t>
  </si>
  <si>
    <t>주    차    장</t>
  </si>
  <si>
    <t>관광</t>
    <phoneticPr fontId="2" type="noConversion"/>
  </si>
  <si>
    <t>701  기타회계등전출금</t>
    <phoneticPr fontId="2" type="noConversion"/>
  </si>
  <si>
    <t>과        목</t>
    <phoneticPr fontId="2" type="noConversion"/>
  </si>
  <si>
    <t>산업·중소기업 및 에너지</t>
    <phoneticPr fontId="2" type="noConversion"/>
  </si>
  <si>
    <t>교통 및 물류</t>
    <phoneticPr fontId="2" type="noConversion"/>
  </si>
  <si>
    <t>환경</t>
    <phoneticPr fontId="2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</si>
  <si>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2" type="noConversion"/>
  </si>
  <si>
    <t>405  자산취득비</t>
    <phoneticPr fontId="2" type="noConversion"/>
  </si>
  <si>
    <t>2021년도 제3회 추가경정예산안</t>
    <phoneticPr fontId="2" type="noConversion"/>
  </si>
  <si>
    <t xml:space="preserve"> ○ 지방자치법 제130조 제1항의 규정에 따라 2021년도 제3회 추가경정예산안을 의회 제출하여 의결을 받고자 함</t>
    <phoneticPr fontId="2" type="noConversion"/>
  </si>
  <si>
    <t xml:space="preserve"> ○  2021년도 제3회 추가경정예산안【총  괄】</t>
    <phoneticPr fontId="2" type="noConversion"/>
  </si>
  <si>
    <t xml:space="preserve"> ○ 2021년도 제3회 추가경정예산안</t>
    <phoneticPr fontId="2" type="noConversion"/>
  </si>
  <si>
    <t>지방행정제재ㆍ부과금</t>
    <phoneticPr fontId="2" type="noConversion"/>
  </si>
  <si>
    <t>406  기타자본이전</t>
    <phoneticPr fontId="2" type="noConversion"/>
  </si>
  <si>
    <t xml:space="preserve">     제출년월일 : 2021.  12.  6.      
     제  출  자 : 울산광역시 북구청장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</si>
</sst>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#,##0;\△#,##0"/>
    <numFmt numFmtId="180" formatCode="0.00%;\△0.00%"/>
    <numFmt numFmtId="181" formatCode="0.00\ %"/>
    <numFmt numFmtId="182" formatCode="0.00\ %;\△0.00\ %"/>
    <numFmt numFmtId="183" formatCode="#,##0_);[Red]\(#,##0\)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7" fillId="0" borderId="0">
      <alignment vertical="center"/>
    </xf>
  </cellStyleXfs>
  <cellXfs count="10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11" fillId="2" borderId="5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center" vertical="center"/>
    </xf>
    <xf numFmtId="178" fontId="9" fillId="2" borderId="6" xfId="0" applyNumberFormat="1" applyFont="1" applyFill="1" applyBorder="1" applyAlignment="1">
      <alignment horizontal="center" vertical="center" shrinkToFit="1"/>
    </xf>
    <xf numFmtId="178" fontId="9" fillId="2" borderId="8" xfId="0" applyNumberFormat="1" applyFont="1" applyFill="1" applyBorder="1" applyAlignment="1">
      <alignment vertical="center" shrinkToFit="1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78" fontId="4" fillId="2" borderId="6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177" fontId="4" fillId="2" borderId="8" xfId="0" applyNumberFormat="1" applyFont="1" applyFill="1" applyBorder="1" applyAlignment="1">
      <alignment horizontal="center" vertical="center" shrinkToFit="1"/>
    </xf>
    <xf numFmtId="10" fontId="4" fillId="2" borderId="7" xfId="0" applyNumberFormat="1" applyFont="1" applyFill="1" applyBorder="1" applyAlignment="1">
      <alignment horizontal="center" vertical="center"/>
    </xf>
    <xf numFmtId="177" fontId="15" fillId="0" borderId="9" xfId="0" applyNumberFormat="1" applyFont="1" applyBorder="1" applyAlignment="1">
      <alignment horizontal="right" vertical="center" wrapText="1"/>
    </xf>
    <xf numFmtId="179" fontId="16" fillId="0" borderId="0" xfId="0" applyNumberFormat="1" applyFont="1" applyBorder="1" applyAlignment="1">
      <alignment vertical="center" shrinkToFit="1"/>
    </xf>
    <xf numFmtId="182" fontId="16" fillId="0" borderId="0" xfId="0" applyNumberFormat="1" applyFont="1" applyBorder="1" applyAlignment="1">
      <alignment vertical="center" shrinkToFit="1"/>
    </xf>
    <xf numFmtId="181" fontId="16" fillId="0" borderId="0" xfId="0" applyNumberFormat="1" applyFont="1" applyBorder="1" applyAlignment="1">
      <alignment vertical="center" shrinkToFit="1"/>
    </xf>
    <xf numFmtId="179" fontId="15" fillId="0" borderId="9" xfId="0" applyNumberFormat="1" applyFont="1" applyBorder="1" applyAlignment="1">
      <alignment horizontal="right" vertical="center" wrapText="1"/>
    </xf>
    <xf numFmtId="180" fontId="15" fillId="0" borderId="9" xfId="0" applyNumberFormat="1" applyFont="1" applyBorder="1" applyAlignment="1">
      <alignment horizontal="right" vertical="center" wrapText="1"/>
    </xf>
    <xf numFmtId="179" fontId="15" fillId="0" borderId="0" xfId="0" applyNumberFormat="1" applyFont="1" applyBorder="1" applyAlignment="1">
      <alignment horizontal="right" vertical="top" wrapText="1"/>
    </xf>
    <xf numFmtId="180" fontId="15" fillId="0" borderId="0" xfId="0" applyNumberFormat="1" applyFont="1" applyBorder="1" applyAlignment="1">
      <alignment horizontal="right" vertical="top" wrapText="1"/>
    </xf>
    <xf numFmtId="179" fontId="15" fillId="0" borderId="0" xfId="0" applyNumberFormat="1" applyFont="1" applyBorder="1" applyAlignment="1">
      <alignment vertical="top" wrapText="1"/>
    </xf>
    <xf numFmtId="179" fontId="15" fillId="0" borderId="10" xfId="0" applyNumberFormat="1" applyFont="1" applyBorder="1" applyAlignment="1">
      <alignment horizontal="right" vertical="center" wrapText="1"/>
    </xf>
    <xf numFmtId="180" fontId="15" fillId="0" borderId="10" xfId="0" applyNumberFormat="1" applyFont="1" applyBorder="1" applyAlignment="1">
      <alignment horizontal="right" vertical="center" wrapText="1"/>
    </xf>
    <xf numFmtId="178" fontId="12" fillId="2" borderId="23" xfId="0" applyNumberFormat="1" applyFont="1" applyFill="1" applyBorder="1" applyAlignment="1">
      <alignment horizontal="center" vertical="center" shrinkToFit="1"/>
    </xf>
    <xf numFmtId="181" fontId="15" fillId="0" borderId="9" xfId="0" applyNumberFormat="1" applyFont="1" applyBorder="1" applyAlignment="1">
      <alignment horizontal="right" vertical="center" wrapText="1"/>
    </xf>
    <xf numFmtId="181" fontId="15" fillId="0" borderId="10" xfId="0" applyNumberFormat="1" applyFont="1" applyBorder="1" applyAlignment="1">
      <alignment horizontal="right" vertical="center" wrapText="1"/>
    </xf>
    <xf numFmtId="177" fontId="15" fillId="0" borderId="10" xfId="0" applyNumberFormat="1" applyFont="1" applyBorder="1" applyAlignment="1">
      <alignment horizontal="right" vertical="center" wrapText="1"/>
    </xf>
    <xf numFmtId="182" fontId="15" fillId="0" borderId="9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center" vertical="center"/>
    </xf>
    <xf numFmtId="177" fontId="15" fillId="0" borderId="22" xfId="0" applyNumberFormat="1" applyFont="1" applyBorder="1" applyAlignment="1">
      <alignment horizontal="right" vertical="center" wrapText="1"/>
    </xf>
    <xf numFmtId="181" fontId="15" fillId="0" borderId="22" xfId="0" applyNumberFormat="1" applyFont="1" applyBorder="1" applyAlignment="1">
      <alignment horizontal="right" vertical="center" wrapText="1"/>
    </xf>
    <xf numFmtId="179" fontId="15" fillId="0" borderId="22" xfId="0" applyNumberFormat="1" applyFont="1" applyBorder="1" applyAlignment="1">
      <alignment horizontal="right" vertical="center" wrapText="1"/>
    </xf>
    <xf numFmtId="178" fontId="12" fillId="2" borderId="23" xfId="0" applyNumberFormat="1" applyFont="1" applyFill="1" applyBorder="1" applyAlignment="1">
      <alignment vertical="center" shrinkToFit="1"/>
    </xf>
    <xf numFmtId="178" fontId="9" fillId="2" borderId="6" xfId="0" applyNumberFormat="1" applyFont="1" applyFill="1" applyBorder="1" applyAlignment="1">
      <alignment vertical="center" shrinkToFit="1"/>
    </xf>
    <xf numFmtId="178" fontId="9" fillId="2" borderId="10" xfId="1" applyNumberFormat="1" applyFont="1" applyFill="1" applyBorder="1" applyAlignment="1">
      <alignment horizontal="right" vertical="center" shrinkToFit="1"/>
    </xf>
    <xf numFmtId="10" fontId="11" fillId="2" borderId="10" xfId="0" applyNumberFormat="1" applyFont="1" applyFill="1" applyBorder="1" applyAlignment="1">
      <alignment horizontal="right" vertical="center" shrinkToFit="1"/>
    </xf>
    <xf numFmtId="178" fontId="11" fillId="2" borderId="10" xfId="1" applyNumberFormat="1" applyFont="1" applyFill="1" applyBorder="1" applyAlignment="1">
      <alignment horizontal="right" vertical="center" shrinkToFit="1"/>
    </xf>
    <xf numFmtId="180" fontId="15" fillId="0" borderId="22" xfId="0" applyNumberFormat="1" applyFont="1" applyBorder="1" applyAlignment="1">
      <alignment horizontal="right" vertical="center" wrapText="1"/>
    </xf>
    <xf numFmtId="182" fontId="15" fillId="0" borderId="22" xfId="0" applyNumberFormat="1" applyFont="1" applyBorder="1" applyAlignment="1">
      <alignment horizontal="right" vertical="center" wrapText="1"/>
    </xf>
    <xf numFmtId="0" fontId="12" fillId="2" borderId="23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182" fontId="15" fillId="0" borderId="10" xfId="0" applyNumberFormat="1" applyFont="1" applyBorder="1" applyAlignment="1">
      <alignment horizontal="right" vertical="center" wrapText="1"/>
    </xf>
    <xf numFmtId="0" fontId="9" fillId="2" borderId="8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183" fontId="15" fillId="0" borderId="23" xfId="0" applyNumberFormat="1" applyFont="1" applyBorder="1" applyAlignment="1">
      <alignment horizontal="right" vertical="center" wrapText="1"/>
    </xf>
    <xf numFmtId="183" fontId="15" fillId="0" borderId="6" xfId="0" applyNumberFormat="1" applyFont="1" applyBorder="1" applyAlignment="1">
      <alignment horizontal="right" vertical="center" wrapText="1"/>
    </xf>
    <xf numFmtId="183" fontId="15" fillId="0" borderId="8" xfId="0" applyNumberFormat="1" applyFont="1" applyBorder="1" applyAlignment="1">
      <alignment horizontal="right" vertical="center" wrapText="1"/>
    </xf>
    <xf numFmtId="181" fontId="15" fillId="0" borderId="22" xfId="0" applyNumberFormat="1" applyFont="1" applyBorder="1" applyAlignment="1">
      <alignment horizontal="right" vertical="center" shrinkToFit="1"/>
    </xf>
    <xf numFmtId="0" fontId="4" fillId="2" borderId="9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8" fillId="2" borderId="2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9" fillId="2" borderId="1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distributed" indent="1"/>
    </xf>
    <xf numFmtId="0" fontId="4" fillId="2" borderId="9" xfId="0" applyFont="1" applyFill="1" applyBorder="1" applyAlignment="1">
      <alignment horizontal="left" vertical="justify" indent="1"/>
    </xf>
    <xf numFmtId="0" fontId="13" fillId="0" borderId="19" xfId="0" applyFont="1" applyBorder="1"/>
    <xf numFmtId="0" fontId="12" fillId="2" borderId="24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16950" name="Text Box 1"/>
        <xdr:cNvSpPr txBox="1">
          <a:spLocks noChangeArrowheads="1"/>
        </xdr:cNvSpPr>
      </xdr:nvSpPr>
      <xdr:spPr bwMode="auto">
        <a:xfrm>
          <a:off x="3543300" y="10915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1" name="Text Box 3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2" name="Text Box 5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3" name="Text Box 6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4" name="Text Box 7"/>
        <xdr:cNvSpPr txBox="1">
          <a:spLocks noChangeArrowheads="1"/>
        </xdr:cNvSpPr>
      </xdr:nvSpPr>
      <xdr:spPr bwMode="auto">
        <a:xfrm>
          <a:off x="3543300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5" name="Text Box 8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56" name="Text Box 9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57" name="Text Box 10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58" name="Text Box 11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31</xdr:row>
      <xdr:rowOff>209550</xdr:rowOff>
    </xdr:from>
    <xdr:to>
      <xdr:col>8</xdr:col>
      <xdr:colOff>390525</xdr:colOff>
      <xdr:row>31</xdr:row>
      <xdr:rowOff>209550</xdr:rowOff>
    </xdr:to>
    <xdr:sp macro="" textlink="">
      <xdr:nvSpPr>
        <xdr:cNvPr id="16959" name="Text Box 12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57150</xdr:rowOff>
    </xdr:to>
    <xdr:sp macro="" textlink="">
      <xdr:nvSpPr>
        <xdr:cNvPr id="16960" name="Text Box 13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1" name="Text Box 14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2" name="Text Box 15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0</xdr:rowOff>
    </xdr:from>
    <xdr:to>
      <xdr:col>8</xdr:col>
      <xdr:colOff>390525</xdr:colOff>
      <xdr:row>34</xdr:row>
      <xdr:rowOff>28575</xdr:rowOff>
    </xdr:to>
    <xdr:sp macro="" textlink="">
      <xdr:nvSpPr>
        <xdr:cNvPr id="16963" name="Text Box 16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35</xdr:row>
      <xdr:rowOff>0</xdr:rowOff>
    </xdr:from>
    <xdr:to>
      <xdr:col>8</xdr:col>
      <xdr:colOff>390525</xdr:colOff>
      <xdr:row>35</xdr:row>
      <xdr:rowOff>19050</xdr:rowOff>
    </xdr:to>
    <xdr:sp macro="" textlink="">
      <xdr:nvSpPr>
        <xdr:cNvPr id="16964" name="Text Box 17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5" name="Text Box 18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34</xdr:row>
      <xdr:rowOff>209550</xdr:rowOff>
    </xdr:from>
    <xdr:to>
      <xdr:col>8</xdr:col>
      <xdr:colOff>390525</xdr:colOff>
      <xdr:row>34</xdr:row>
      <xdr:rowOff>209550</xdr:rowOff>
    </xdr:to>
    <xdr:sp macro="" textlink="">
      <xdr:nvSpPr>
        <xdr:cNvPr id="16966" name="Text Box 19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4"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showGridLines="0" tabSelected="1" view="pageLayout" zoomScaleNormal="90" zoomScaleSheetLayoutView="100" workbookViewId="0">
      <selection sqref="A1:M1"/>
    </sheetView>
  </sheetViews>
  <sheetFormatPr defaultRowHeight="13.5" x14ac:dyDescent="0.1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3.6640625" style="2" customWidth="1"/>
    <col min="8" max="8" width="11.77734375" style="2" customWidth="1"/>
    <col min="9" max="9" width="6.5546875" style="2" customWidth="1"/>
    <col min="10" max="10" width="11.77734375" style="2" customWidth="1"/>
    <col min="11" max="11" width="6" style="2" customWidth="1"/>
    <col min="12" max="12" width="9.77734375" style="2" customWidth="1"/>
    <col min="13" max="13" width="8.88671875" style="2" customWidth="1"/>
    <col min="14" max="15" width="3.77734375" style="2" customWidth="1"/>
    <col min="16" max="16384" width="8.88671875" style="2"/>
  </cols>
  <sheetData>
    <row r="1" spans="1:18" s="13" customFormat="1" ht="26.25" customHeight="1" x14ac:dyDescent="0.15">
      <c r="A1" s="98" t="s">
        <v>127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8" ht="21.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9.950000000000003" customHeight="1" x14ac:dyDescent="0.15">
      <c r="A3" s="99" t="s">
        <v>1</v>
      </c>
      <c r="B3" s="100"/>
      <c r="C3" s="101">
        <v>363</v>
      </c>
      <c r="D3" s="102"/>
      <c r="E3" s="3"/>
      <c r="F3" s="3"/>
      <c r="G3" s="3"/>
      <c r="H3" s="3"/>
      <c r="I3" s="103" t="s">
        <v>133</v>
      </c>
      <c r="J3" s="103"/>
      <c r="K3" s="103"/>
      <c r="L3" s="103"/>
      <c r="M3" s="103"/>
      <c r="N3" s="3"/>
      <c r="O3" s="3"/>
      <c r="P3" s="3"/>
      <c r="Q3" s="3"/>
      <c r="R3" s="3"/>
    </row>
    <row r="4" spans="1:18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28.15" customHeight="1" x14ac:dyDescent="0.1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4" customFormat="1" ht="50.1" customHeight="1" x14ac:dyDescent="0.15">
      <c r="A6" s="104" t="s">
        <v>128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</row>
    <row r="7" spans="1:18" ht="11.2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28.15" customHeight="1" x14ac:dyDescent="0.1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4" customFormat="1" ht="31.5" customHeight="1" x14ac:dyDescent="0.15">
      <c r="A9" s="4" t="s">
        <v>129</v>
      </c>
    </row>
    <row r="10" spans="1:18" ht="21" customHeight="1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5" t="s">
        <v>109</v>
      </c>
      <c r="N10" s="3"/>
      <c r="O10" s="3"/>
      <c r="P10" s="3"/>
      <c r="Q10" s="3"/>
      <c r="R10" s="3"/>
    </row>
    <row r="11" spans="1:18" ht="40.15" customHeight="1" x14ac:dyDescent="0.15">
      <c r="A11" s="72" t="s">
        <v>4</v>
      </c>
      <c r="B11" s="73"/>
      <c r="C11" s="73"/>
      <c r="D11" s="73"/>
      <c r="E11" s="73"/>
      <c r="F11" s="73"/>
      <c r="G11" s="74"/>
      <c r="H11" s="78" t="s">
        <v>62</v>
      </c>
      <c r="I11" s="12"/>
      <c r="J11" s="78" t="s">
        <v>63</v>
      </c>
      <c r="K11" s="12"/>
      <c r="L11" s="81" t="s">
        <v>5</v>
      </c>
      <c r="M11" s="83" t="s">
        <v>113</v>
      </c>
      <c r="N11" s="3"/>
      <c r="O11" s="3"/>
      <c r="P11" s="3"/>
      <c r="Q11" s="3"/>
      <c r="R11" s="3"/>
    </row>
    <row r="12" spans="1:18" ht="40.15" customHeight="1" thickBot="1" x14ac:dyDescent="0.2">
      <c r="A12" s="75"/>
      <c r="B12" s="76"/>
      <c r="C12" s="76"/>
      <c r="D12" s="76"/>
      <c r="E12" s="76"/>
      <c r="F12" s="76"/>
      <c r="G12" s="77"/>
      <c r="H12" s="79"/>
      <c r="I12" s="18" t="s">
        <v>111</v>
      </c>
      <c r="J12" s="80"/>
      <c r="K12" s="18" t="s">
        <v>111</v>
      </c>
      <c r="L12" s="82"/>
      <c r="M12" s="84"/>
      <c r="N12" s="3"/>
      <c r="O12" s="3"/>
      <c r="P12" s="3"/>
      <c r="Q12" s="3"/>
      <c r="R12" s="3"/>
    </row>
    <row r="13" spans="1:18" ht="44.25" customHeight="1" thickTop="1" x14ac:dyDescent="0.15">
      <c r="A13" s="88" t="s">
        <v>6</v>
      </c>
      <c r="B13" s="89"/>
      <c r="C13" s="89"/>
      <c r="D13" s="89"/>
      <c r="E13" s="89"/>
      <c r="F13" s="89"/>
      <c r="G13" s="89"/>
      <c r="H13" s="48">
        <v>523573398</v>
      </c>
      <c r="I13" s="56">
        <v>1</v>
      </c>
      <c r="J13" s="48">
        <v>473173531</v>
      </c>
      <c r="K13" s="56">
        <v>1</v>
      </c>
      <c r="L13" s="50">
        <v>50399867</v>
      </c>
      <c r="M13" s="63">
        <v>15707202</v>
      </c>
      <c r="N13" s="3"/>
      <c r="O13" s="3"/>
      <c r="P13" s="3"/>
      <c r="Q13" s="3"/>
      <c r="R13" s="3"/>
    </row>
    <row r="14" spans="1:18" ht="39.950000000000003" customHeight="1" x14ac:dyDescent="0.15">
      <c r="A14" s="90" t="s">
        <v>7</v>
      </c>
      <c r="B14" s="91"/>
      <c r="C14" s="91"/>
      <c r="D14" s="91"/>
      <c r="E14" s="91"/>
      <c r="F14" s="91"/>
      <c r="G14" s="91"/>
      <c r="H14" s="34">
        <v>511871361</v>
      </c>
      <c r="I14" s="35">
        <v>0.97764967233877687</v>
      </c>
      <c r="J14" s="34">
        <v>461414580</v>
      </c>
      <c r="K14" s="35">
        <v>0.97514875573206994</v>
      </c>
      <c r="L14" s="34">
        <v>50456781</v>
      </c>
      <c r="M14" s="64">
        <v>15356141</v>
      </c>
      <c r="N14" s="3"/>
      <c r="O14" s="3"/>
      <c r="P14" s="3"/>
      <c r="Q14" s="3"/>
      <c r="R14" s="3"/>
    </row>
    <row r="15" spans="1:18" ht="39.950000000000003" customHeight="1" x14ac:dyDescent="0.15">
      <c r="A15" s="90" t="s">
        <v>8</v>
      </c>
      <c r="B15" s="91"/>
      <c r="C15" s="91"/>
      <c r="D15" s="91"/>
      <c r="E15" s="91"/>
      <c r="F15" s="91"/>
      <c r="G15" s="91"/>
      <c r="H15" s="34">
        <v>11702037</v>
      </c>
      <c r="I15" s="35">
        <v>2.2350327661223156E-2</v>
      </c>
      <c r="J15" s="34">
        <v>11758951</v>
      </c>
      <c r="K15" s="35">
        <v>2.485124426793011E-2</v>
      </c>
      <c r="L15" s="34">
        <v>-56914</v>
      </c>
      <c r="M15" s="64">
        <v>351061</v>
      </c>
      <c r="N15" s="3"/>
      <c r="O15" s="3"/>
      <c r="P15" s="3"/>
      <c r="Q15" s="3"/>
      <c r="R15" s="3"/>
    </row>
    <row r="16" spans="1:18" ht="39.950000000000003" customHeight="1" x14ac:dyDescent="0.15">
      <c r="A16" s="96" t="s">
        <v>18</v>
      </c>
      <c r="B16" s="91" t="s">
        <v>55</v>
      </c>
      <c r="C16" s="91"/>
      <c r="D16" s="91"/>
      <c r="E16" s="91"/>
      <c r="F16" s="91"/>
      <c r="G16" s="91"/>
      <c r="H16" s="34">
        <v>243795</v>
      </c>
      <c r="I16" s="35">
        <v>4.6563672052719532E-4</v>
      </c>
      <c r="J16" s="34">
        <v>238465</v>
      </c>
      <c r="K16" s="35">
        <v>5.039694411816117E-4</v>
      </c>
      <c r="L16" s="34">
        <v>5330</v>
      </c>
      <c r="M16" s="64">
        <v>7314</v>
      </c>
      <c r="N16" s="3"/>
      <c r="O16" s="3"/>
      <c r="P16" s="3"/>
      <c r="Q16" s="3"/>
      <c r="R16" s="3"/>
    </row>
    <row r="17" spans="1:18" ht="39.950000000000003" customHeight="1" x14ac:dyDescent="0.15">
      <c r="A17" s="96"/>
      <c r="B17" s="95" t="s">
        <v>54</v>
      </c>
      <c r="C17" s="95"/>
      <c r="D17" s="95"/>
      <c r="E17" s="95"/>
      <c r="F17" s="95"/>
      <c r="G17" s="95"/>
      <c r="H17" s="34">
        <v>71338</v>
      </c>
      <c r="I17" s="35">
        <v>1.3625214778387193E-4</v>
      </c>
      <c r="J17" s="34">
        <v>71338</v>
      </c>
      <c r="K17" s="35">
        <v>1.5076498435834951E-4</v>
      </c>
      <c r="L17" s="34">
        <v>0</v>
      </c>
      <c r="M17" s="64">
        <v>2140</v>
      </c>
      <c r="N17" s="3"/>
      <c r="O17" s="3"/>
      <c r="P17" s="3"/>
      <c r="Q17" s="3"/>
      <c r="R17" s="3"/>
    </row>
    <row r="18" spans="1:18" ht="39.950000000000003" customHeight="1" x14ac:dyDescent="0.15">
      <c r="A18" s="96"/>
      <c r="B18" s="95" t="s">
        <v>115</v>
      </c>
      <c r="C18" s="95"/>
      <c r="D18" s="95"/>
      <c r="E18" s="95"/>
      <c r="F18" s="95"/>
      <c r="G18" s="95"/>
      <c r="H18" s="34">
        <v>7905143</v>
      </c>
      <c r="I18" s="35">
        <v>1.5098442797508211E-2</v>
      </c>
      <c r="J18" s="34">
        <v>7905143</v>
      </c>
      <c r="K18" s="35">
        <v>1.6706646678425467E-2</v>
      </c>
      <c r="L18" s="34">
        <v>0</v>
      </c>
      <c r="M18" s="64">
        <v>237154</v>
      </c>
      <c r="N18" s="3"/>
      <c r="O18" s="3"/>
      <c r="P18" s="3"/>
      <c r="Q18" s="3"/>
      <c r="R18" s="3"/>
    </row>
    <row r="19" spans="1:18" ht="39.950000000000003" customHeight="1" thickBot="1" x14ac:dyDescent="0.2">
      <c r="A19" s="97"/>
      <c r="B19" s="94" t="s">
        <v>112</v>
      </c>
      <c r="C19" s="94"/>
      <c r="D19" s="94"/>
      <c r="E19" s="94"/>
      <c r="F19" s="94"/>
      <c r="G19" s="94"/>
      <c r="H19" s="39">
        <v>3481761</v>
      </c>
      <c r="I19" s="40">
        <v>6.6499959954038762E-3</v>
      </c>
      <c r="J19" s="39">
        <v>3544005</v>
      </c>
      <c r="K19" s="40">
        <v>7.4898631639646806E-3</v>
      </c>
      <c r="L19" s="39">
        <v>-62244</v>
      </c>
      <c r="M19" s="65">
        <v>104453</v>
      </c>
      <c r="N19" s="3"/>
      <c r="O19" s="3"/>
      <c r="P19" s="3"/>
      <c r="Q19" s="3"/>
      <c r="R19" s="3"/>
    </row>
    <row r="20" spans="1:18" ht="2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  <c r="Q20" s="3"/>
      <c r="R20" s="3"/>
    </row>
    <row r="21" spans="1:18" s="6" customFormat="1" ht="30" customHeight="1" x14ac:dyDescent="0.15">
      <c r="A21" s="5" t="s">
        <v>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s="4" customFormat="1" ht="30" customHeight="1" x14ac:dyDescent="0.15">
      <c r="A22" s="4" t="s">
        <v>130</v>
      </c>
    </row>
    <row r="23" spans="1:18" ht="30" customHeight="1" x14ac:dyDescent="0.15">
      <c r="A23" s="98" t="s">
        <v>127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</row>
    <row r="24" spans="1:18" ht="10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s="5" customFormat="1" ht="24.95" customHeight="1" x14ac:dyDescent="0.15">
      <c r="A25" s="5" t="s">
        <v>10</v>
      </c>
      <c r="M25" s="16"/>
    </row>
    <row r="26" spans="1:18" s="5" customFormat="1" ht="15" customHeight="1" thickBot="1" x14ac:dyDescent="0.2">
      <c r="M26" s="17" t="s">
        <v>0</v>
      </c>
    </row>
    <row r="27" spans="1:18" ht="19.7" customHeight="1" x14ac:dyDescent="0.15">
      <c r="A27" s="72" t="s">
        <v>4</v>
      </c>
      <c r="B27" s="73"/>
      <c r="C27" s="73"/>
      <c r="D27" s="73"/>
      <c r="E27" s="73"/>
      <c r="F27" s="73"/>
      <c r="G27" s="74"/>
      <c r="H27" s="78" t="s">
        <v>62</v>
      </c>
      <c r="I27" s="12"/>
      <c r="J27" s="78" t="s">
        <v>63</v>
      </c>
      <c r="K27" s="12"/>
      <c r="L27" s="81" t="s">
        <v>5</v>
      </c>
      <c r="M27" s="83" t="s">
        <v>110</v>
      </c>
      <c r="N27" s="3"/>
      <c r="O27" s="3"/>
      <c r="P27" s="3"/>
      <c r="Q27" s="3"/>
      <c r="R27" s="3"/>
    </row>
    <row r="28" spans="1:18" ht="19.7" customHeight="1" thickBot="1" x14ac:dyDescent="0.2">
      <c r="A28" s="75"/>
      <c r="B28" s="76"/>
      <c r="C28" s="76"/>
      <c r="D28" s="76"/>
      <c r="E28" s="76"/>
      <c r="F28" s="76"/>
      <c r="G28" s="77"/>
      <c r="H28" s="79"/>
      <c r="I28" s="18" t="s">
        <v>111</v>
      </c>
      <c r="J28" s="80"/>
      <c r="K28" s="18" t="s">
        <v>111</v>
      </c>
      <c r="L28" s="82"/>
      <c r="M28" s="84"/>
      <c r="N28" s="3"/>
      <c r="O28" s="3"/>
      <c r="P28" s="3"/>
      <c r="Q28" s="3"/>
      <c r="R28" s="3"/>
    </row>
    <row r="29" spans="1:18" ht="30" customHeight="1" thickTop="1" x14ac:dyDescent="0.15">
      <c r="A29" s="88" t="s">
        <v>6</v>
      </c>
      <c r="B29" s="89"/>
      <c r="C29" s="89"/>
      <c r="D29" s="89"/>
      <c r="E29" s="89"/>
      <c r="F29" s="89"/>
      <c r="G29" s="89"/>
      <c r="H29" s="48">
        <v>523573398</v>
      </c>
      <c r="I29" s="56">
        <v>1</v>
      </c>
      <c r="J29" s="48">
        <v>473173531</v>
      </c>
      <c r="K29" s="56">
        <v>1</v>
      </c>
      <c r="L29" s="50">
        <v>50399867</v>
      </c>
      <c r="M29" s="41"/>
    </row>
    <row r="30" spans="1:18" ht="30" customHeight="1" x14ac:dyDescent="0.15">
      <c r="A30" s="90" t="s">
        <v>7</v>
      </c>
      <c r="B30" s="91"/>
      <c r="C30" s="91"/>
      <c r="D30" s="91"/>
      <c r="E30" s="91"/>
      <c r="F30" s="91"/>
      <c r="G30" s="91"/>
      <c r="H30" s="34">
        <v>511871361</v>
      </c>
      <c r="I30" s="35">
        <v>0.97764967233877687</v>
      </c>
      <c r="J30" s="34">
        <v>461414580</v>
      </c>
      <c r="K30" s="35">
        <v>0.97514875573206994</v>
      </c>
      <c r="L30" s="34">
        <v>50456781</v>
      </c>
      <c r="M30" s="19"/>
    </row>
    <row r="31" spans="1:18" ht="30" customHeight="1" x14ac:dyDescent="0.15">
      <c r="A31" s="90" t="s">
        <v>8</v>
      </c>
      <c r="B31" s="91"/>
      <c r="C31" s="91"/>
      <c r="D31" s="91"/>
      <c r="E31" s="91"/>
      <c r="F31" s="91"/>
      <c r="G31" s="91"/>
      <c r="H31" s="34">
        <v>11702037</v>
      </c>
      <c r="I31" s="35">
        <v>2.2350327661223156E-2</v>
      </c>
      <c r="J31" s="34">
        <v>11758951</v>
      </c>
      <c r="K31" s="35">
        <v>2.485124426793011E-2</v>
      </c>
      <c r="L31" s="34">
        <v>-56914</v>
      </c>
      <c r="M31" s="26"/>
    </row>
    <row r="32" spans="1:18" ht="30" customHeight="1" x14ac:dyDescent="0.15">
      <c r="A32" s="96" t="s">
        <v>18</v>
      </c>
      <c r="B32" s="91" t="s">
        <v>116</v>
      </c>
      <c r="C32" s="91"/>
      <c r="D32" s="91"/>
      <c r="E32" s="91"/>
      <c r="F32" s="91"/>
      <c r="G32" s="91"/>
      <c r="H32" s="34">
        <v>243795</v>
      </c>
      <c r="I32" s="35">
        <v>4.6563672052719532E-4</v>
      </c>
      <c r="J32" s="34">
        <v>238465</v>
      </c>
      <c r="K32" s="35">
        <v>5.039694411816117E-4</v>
      </c>
      <c r="L32" s="34">
        <v>5330</v>
      </c>
      <c r="M32" s="27"/>
    </row>
    <row r="33" spans="1:18" ht="30" customHeight="1" x14ac:dyDescent="0.15">
      <c r="A33" s="96"/>
      <c r="B33" s="95" t="s">
        <v>117</v>
      </c>
      <c r="C33" s="95"/>
      <c r="D33" s="95"/>
      <c r="E33" s="95"/>
      <c r="F33" s="95"/>
      <c r="G33" s="95"/>
      <c r="H33" s="34">
        <v>71338</v>
      </c>
      <c r="I33" s="35">
        <v>1.3625214778387193E-4</v>
      </c>
      <c r="J33" s="34">
        <v>71338</v>
      </c>
      <c r="K33" s="35">
        <v>1.5076498435834951E-4</v>
      </c>
      <c r="L33" s="34">
        <v>0</v>
      </c>
      <c r="M33" s="27"/>
    </row>
    <row r="34" spans="1:18" ht="30" customHeight="1" x14ac:dyDescent="0.15">
      <c r="A34" s="96"/>
      <c r="B34" s="95" t="s">
        <v>114</v>
      </c>
      <c r="C34" s="95"/>
      <c r="D34" s="95"/>
      <c r="E34" s="95"/>
      <c r="F34" s="95"/>
      <c r="G34" s="95"/>
      <c r="H34" s="34">
        <v>7905143</v>
      </c>
      <c r="I34" s="35">
        <v>1.5098442797508211E-2</v>
      </c>
      <c r="J34" s="34">
        <v>7905143</v>
      </c>
      <c r="K34" s="35">
        <v>1.6706646678425467E-2</v>
      </c>
      <c r="L34" s="34">
        <v>0</v>
      </c>
      <c r="M34" s="27"/>
    </row>
    <row r="35" spans="1:18" ht="30" customHeight="1" thickBot="1" x14ac:dyDescent="0.2">
      <c r="A35" s="97"/>
      <c r="B35" s="94" t="s">
        <v>118</v>
      </c>
      <c r="C35" s="94"/>
      <c r="D35" s="94"/>
      <c r="E35" s="94"/>
      <c r="F35" s="94"/>
      <c r="G35" s="94"/>
      <c r="H35" s="39">
        <v>3481761</v>
      </c>
      <c r="I35" s="40">
        <v>6.6499959954038762E-3</v>
      </c>
      <c r="J35" s="39">
        <v>3544005</v>
      </c>
      <c r="K35" s="40">
        <v>7.4898631639646806E-3</v>
      </c>
      <c r="L35" s="39">
        <v>-62244</v>
      </c>
      <c r="M35" s="28"/>
    </row>
    <row r="36" spans="1:18" s="7" customFormat="1" ht="12.75" customHeight="1" x14ac:dyDescent="0.15">
      <c r="H36" s="36"/>
      <c r="I36" s="37"/>
      <c r="J36" s="36"/>
      <c r="K36" s="37"/>
      <c r="L36" s="38"/>
    </row>
    <row r="37" spans="1:18" s="5" customFormat="1" ht="20.100000000000001" customHeight="1" x14ac:dyDescent="0.15">
      <c r="A37" s="5" t="s">
        <v>51</v>
      </c>
    </row>
    <row r="38" spans="1:18" s="5" customFormat="1" ht="6.75" customHeight="1" x14ac:dyDescent="0.15"/>
    <row r="39" spans="1:18" ht="15" customHeight="1" x14ac:dyDescent="0.15">
      <c r="A39" s="9" t="s">
        <v>11</v>
      </c>
    </row>
    <row r="40" spans="1:18" ht="15" customHeight="1" thickBot="1" x14ac:dyDescent="0.2">
      <c r="M40" s="17" t="s">
        <v>0</v>
      </c>
    </row>
    <row r="41" spans="1:18" ht="18" customHeight="1" x14ac:dyDescent="0.15">
      <c r="A41" s="72" t="s">
        <v>121</v>
      </c>
      <c r="B41" s="73"/>
      <c r="C41" s="73"/>
      <c r="D41" s="73"/>
      <c r="E41" s="73"/>
      <c r="F41" s="73"/>
      <c r="G41" s="74"/>
      <c r="H41" s="78" t="s">
        <v>62</v>
      </c>
      <c r="I41" s="12"/>
      <c r="J41" s="78" t="s">
        <v>63</v>
      </c>
      <c r="K41" s="12"/>
      <c r="L41" s="81" t="s">
        <v>5</v>
      </c>
      <c r="M41" s="83" t="s">
        <v>19</v>
      </c>
      <c r="N41" s="3"/>
      <c r="O41" s="3"/>
      <c r="P41" s="3"/>
      <c r="Q41" s="3"/>
      <c r="R41" s="3"/>
    </row>
    <row r="42" spans="1:18" ht="18" customHeight="1" thickBot="1" x14ac:dyDescent="0.2">
      <c r="A42" s="75"/>
      <c r="B42" s="76"/>
      <c r="C42" s="76"/>
      <c r="D42" s="76"/>
      <c r="E42" s="76"/>
      <c r="F42" s="76"/>
      <c r="G42" s="77"/>
      <c r="H42" s="79"/>
      <c r="I42" s="18" t="s">
        <v>111</v>
      </c>
      <c r="J42" s="80"/>
      <c r="K42" s="18" t="s">
        <v>111</v>
      </c>
      <c r="L42" s="82"/>
      <c r="M42" s="84"/>
      <c r="N42" s="3"/>
      <c r="O42" s="3"/>
      <c r="P42" s="3"/>
      <c r="Q42" s="3"/>
      <c r="R42" s="3"/>
    </row>
    <row r="43" spans="1:18" ht="24" customHeight="1" thickTop="1" x14ac:dyDescent="0.15">
      <c r="A43" s="88" t="s">
        <v>6</v>
      </c>
      <c r="B43" s="89"/>
      <c r="C43" s="89"/>
      <c r="D43" s="89"/>
      <c r="E43" s="89"/>
      <c r="F43" s="89"/>
      <c r="G43" s="89"/>
      <c r="H43" s="48">
        <v>511871361</v>
      </c>
      <c r="I43" s="49">
        <v>1</v>
      </c>
      <c r="J43" s="48">
        <v>461414580</v>
      </c>
      <c r="K43" s="66">
        <v>1</v>
      </c>
      <c r="L43" s="50">
        <v>50456781</v>
      </c>
      <c r="M43" s="51"/>
    </row>
    <row r="44" spans="1:18" ht="24" customHeight="1" x14ac:dyDescent="0.15">
      <c r="A44" s="90" t="s">
        <v>12</v>
      </c>
      <c r="B44" s="91"/>
      <c r="C44" s="91"/>
      <c r="D44" s="91"/>
      <c r="E44" s="91"/>
      <c r="F44" s="91"/>
      <c r="G44" s="91"/>
      <c r="H44" s="30">
        <v>82045230</v>
      </c>
      <c r="I44" s="42">
        <v>0.16028486110204551</v>
      </c>
      <c r="J44" s="30">
        <v>80845230</v>
      </c>
      <c r="K44" s="42">
        <v>0.17521169357067132</v>
      </c>
      <c r="L44" s="34">
        <v>1200000</v>
      </c>
      <c r="M44" s="52"/>
    </row>
    <row r="45" spans="1:18" ht="24" customHeight="1" x14ac:dyDescent="0.15">
      <c r="A45" s="90" t="s">
        <v>8</v>
      </c>
      <c r="B45" s="91" t="s">
        <v>49</v>
      </c>
      <c r="C45" s="91"/>
      <c r="D45" s="91"/>
      <c r="E45" s="91"/>
      <c r="F45" s="91"/>
      <c r="G45" s="91"/>
      <c r="H45" s="30">
        <v>81345230</v>
      </c>
      <c r="I45" s="42">
        <v>0.15891733001253025</v>
      </c>
      <c r="J45" s="30">
        <v>80145230</v>
      </c>
      <c r="K45" s="42">
        <v>0.17369461970620867</v>
      </c>
      <c r="L45" s="34">
        <v>1200000</v>
      </c>
      <c r="M45" s="52"/>
    </row>
    <row r="46" spans="1:18" ht="24" customHeight="1" x14ac:dyDescent="0.15">
      <c r="A46" s="90"/>
      <c r="B46" s="91" t="s">
        <v>48</v>
      </c>
      <c r="C46" s="91"/>
      <c r="D46" s="91"/>
      <c r="E46" s="91"/>
      <c r="F46" s="91"/>
      <c r="G46" s="91"/>
      <c r="H46" s="30">
        <v>700000</v>
      </c>
      <c r="I46" s="42">
        <v>1.3675310895152816E-3</v>
      </c>
      <c r="J46" s="30">
        <v>700000</v>
      </c>
      <c r="K46" s="42">
        <v>1.517073864462627E-3</v>
      </c>
      <c r="L46" s="34">
        <v>0</v>
      </c>
      <c r="M46" s="52"/>
    </row>
    <row r="47" spans="1:18" ht="24" customHeight="1" x14ac:dyDescent="0.15">
      <c r="A47" s="90" t="s">
        <v>13</v>
      </c>
      <c r="B47" s="91"/>
      <c r="C47" s="91"/>
      <c r="D47" s="91"/>
      <c r="E47" s="91"/>
      <c r="F47" s="91"/>
      <c r="G47" s="91"/>
      <c r="H47" s="30">
        <v>29573730</v>
      </c>
      <c r="I47" s="42">
        <v>5.7775707439901097E-2</v>
      </c>
      <c r="J47" s="30">
        <v>32234123</v>
      </c>
      <c r="K47" s="42">
        <v>6.9859350781676641E-2</v>
      </c>
      <c r="L47" s="34">
        <v>-2660393</v>
      </c>
      <c r="M47" s="52"/>
    </row>
    <row r="48" spans="1:18" ht="24" customHeight="1" x14ac:dyDescent="0.15">
      <c r="A48" s="90"/>
      <c r="B48" s="92" t="s">
        <v>14</v>
      </c>
      <c r="C48" s="92"/>
      <c r="D48" s="92"/>
      <c r="E48" s="92"/>
      <c r="F48" s="92"/>
      <c r="G48" s="92"/>
      <c r="H48" s="30">
        <v>16963642</v>
      </c>
      <c r="I48" s="42">
        <v>3.3140439752010274E-2</v>
      </c>
      <c r="J48" s="30">
        <v>17523619</v>
      </c>
      <c r="K48" s="42">
        <v>3.797803485100102E-2</v>
      </c>
      <c r="L48" s="34">
        <v>-559977</v>
      </c>
      <c r="M48" s="52"/>
    </row>
    <row r="49" spans="1:18" ht="24" customHeight="1" x14ac:dyDescent="0.15">
      <c r="A49" s="90"/>
      <c r="B49" s="92" t="s">
        <v>15</v>
      </c>
      <c r="C49" s="92"/>
      <c r="D49" s="92"/>
      <c r="E49" s="92"/>
      <c r="F49" s="92"/>
      <c r="G49" s="92"/>
      <c r="H49" s="30">
        <v>5315368</v>
      </c>
      <c r="I49" s="42">
        <v>1.0384187131735233E-2</v>
      </c>
      <c r="J49" s="30">
        <v>7378380</v>
      </c>
      <c r="K49" s="42">
        <v>1.5990782085819655E-2</v>
      </c>
      <c r="L49" s="34">
        <v>-2063012</v>
      </c>
      <c r="M49" s="52"/>
    </row>
    <row r="50" spans="1:18" ht="24" customHeight="1" x14ac:dyDescent="0.15">
      <c r="A50" s="47"/>
      <c r="B50" s="91" t="s">
        <v>131</v>
      </c>
      <c r="C50" s="91"/>
      <c r="D50" s="91"/>
      <c r="E50" s="91"/>
      <c r="F50" s="91"/>
      <c r="G50" s="91"/>
      <c r="H50" s="30">
        <v>7294720</v>
      </c>
      <c r="I50" s="42">
        <v>1.4251080556155593E-2</v>
      </c>
      <c r="J50" s="30">
        <v>7332124</v>
      </c>
      <c r="K50" s="42">
        <v>1.5890533844855965E-2</v>
      </c>
      <c r="L50" s="34">
        <v>-37404</v>
      </c>
      <c r="M50" s="52"/>
    </row>
    <row r="51" spans="1:18" ht="24" customHeight="1" x14ac:dyDescent="0.15">
      <c r="A51" s="90" t="s">
        <v>53</v>
      </c>
      <c r="B51" s="91"/>
      <c r="C51" s="91"/>
      <c r="D51" s="91"/>
      <c r="E51" s="91"/>
      <c r="F51" s="91"/>
      <c r="G51" s="91"/>
      <c r="H51" s="30">
        <v>21763000</v>
      </c>
      <c r="I51" s="42">
        <v>4.2516541573030101E-2</v>
      </c>
      <c r="J51" s="30">
        <v>21428000</v>
      </c>
      <c r="K51" s="42">
        <v>4.6439798239578819E-2</v>
      </c>
      <c r="L51" s="34">
        <v>335000</v>
      </c>
      <c r="M51" s="52"/>
    </row>
    <row r="52" spans="1:18" ht="24" customHeight="1" x14ac:dyDescent="0.15">
      <c r="A52" s="90" t="s">
        <v>56</v>
      </c>
      <c r="B52" s="91"/>
      <c r="C52" s="91"/>
      <c r="D52" s="91"/>
      <c r="E52" s="91"/>
      <c r="F52" s="91"/>
      <c r="G52" s="91"/>
      <c r="H52" s="30">
        <v>51786300</v>
      </c>
      <c r="I52" s="42">
        <v>0.10117053608709319</v>
      </c>
      <c r="J52" s="30">
        <v>50790300</v>
      </c>
      <c r="K52" s="42">
        <v>0.11007519528316595</v>
      </c>
      <c r="L52" s="34">
        <v>996000</v>
      </c>
      <c r="M52" s="52"/>
    </row>
    <row r="53" spans="1:18" ht="24" customHeight="1" x14ac:dyDescent="0.15">
      <c r="A53" s="90" t="s">
        <v>58</v>
      </c>
      <c r="B53" s="91"/>
      <c r="C53" s="91"/>
      <c r="D53" s="91"/>
      <c r="E53" s="91"/>
      <c r="F53" s="91"/>
      <c r="G53" s="91"/>
      <c r="H53" s="30">
        <v>304300111</v>
      </c>
      <c r="I53" s="42">
        <v>0.59448551762207302</v>
      </c>
      <c r="J53" s="30">
        <v>254177692</v>
      </c>
      <c r="K53" s="42">
        <v>0.55086619066090192</v>
      </c>
      <c r="L53" s="34">
        <v>50122419</v>
      </c>
      <c r="M53" s="52"/>
    </row>
    <row r="54" spans="1:18" ht="24" customHeight="1" x14ac:dyDescent="0.15">
      <c r="A54" s="90"/>
      <c r="B54" s="91" t="s">
        <v>57</v>
      </c>
      <c r="C54" s="91"/>
      <c r="D54" s="91"/>
      <c r="E54" s="91"/>
      <c r="F54" s="91"/>
      <c r="G54" s="91"/>
      <c r="H54" s="30">
        <v>197683835</v>
      </c>
      <c r="I54" s="42">
        <v>0.38619827179587024</v>
      </c>
      <c r="J54" s="30">
        <v>158661337</v>
      </c>
      <c r="K54" s="42">
        <v>0.34385852523342458</v>
      </c>
      <c r="L54" s="34">
        <v>39022498</v>
      </c>
      <c r="M54" s="52"/>
    </row>
    <row r="55" spans="1:18" ht="24" customHeight="1" x14ac:dyDescent="0.15">
      <c r="A55" s="90"/>
      <c r="B55" s="91" t="s">
        <v>59</v>
      </c>
      <c r="C55" s="91"/>
      <c r="D55" s="91"/>
      <c r="E55" s="91"/>
      <c r="F55" s="91"/>
      <c r="G55" s="91"/>
      <c r="H55" s="30">
        <v>106616276</v>
      </c>
      <c r="I55" s="42">
        <v>0.20828724582620281</v>
      </c>
      <c r="J55" s="30">
        <v>95516355</v>
      </c>
      <c r="K55" s="42">
        <v>0.20700766542747739</v>
      </c>
      <c r="L55" s="34">
        <v>11099921</v>
      </c>
      <c r="M55" s="52"/>
    </row>
    <row r="56" spans="1:18" ht="24" customHeight="1" x14ac:dyDescent="0.15">
      <c r="A56" s="90" t="s">
        <v>52</v>
      </c>
      <c r="B56" s="91"/>
      <c r="C56" s="91"/>
      <c r="D56" s="91"/>
      <c r="E56" s="91"/>
      <c r="F56" s="91"/>
      <c r="G56" s="91"/>
      <c r="H56" s="30">
        <v>22402990</v>
      </c>
      <c r="I56" s="42">
        <v>4.3766836175857082E-2</v>
      </c>
      <c r="J56" s="30">
        <v>21939235</v>
      </c>
      <c r="K56" s="42">
        <v>4.7547771464005323E-2</v>
      </c>
      <c r="L56" s="34">
        <v>463755</v>
      </c>
      <c r="M56" s="19"/>
    </row>
    <row r="57" spans="1:18" ht="24" customHeight="1" thickBot="1" x14ac:dyDescent="0.2">
      <c r="A57" s="93" t="s">
        <v>16</v>
      </c>
      <c r="B57" s="94"/>
      <c r="C57" s="94"/>
      <c r="D57" s="94"/>
      <c r="E57" s="94"/>
      <c r="F57" s="94"/>
      <c r="G57" s="94"/>
      <c r="H57" s="53">
        <v>0</v>
      </c>
      <c r="I57" s="54">
        <f>H57/$H$43</f>
        <v>0</v>
      </c>
      <c r="J57" s="55">
        <v>0</v>
      </c>
      <c r="K57" s="54">
        <f>J57/$J$43</f>
        <v>0</v>
      </c>
      <c r="L57" s="53">
        <f t="shared" ref="L57" si="0">H57-J57</f>
        <v>0</v>
      </c>
      <c r="M57" s="20"/>
    </row>
    <row r="58" spans="1:18" ht="24" customHeight="1" x14ac:dyDescent="0.15">
      <c r="A58" s="10" t="s">
        <v>17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8" ht="21" customHeight="1" x14ac:dyDescent="0.15">
      <c r="A59" s="9" t="s">
        <v>61</v>
      </c>
    </row>
    <row r="60" spans="1:18" ht="15" customHeight="1" thickBot="1" x14ac:dyDescent="0.2">
      <c r="M60" s="17" t="s">
        <v>0</v>
      </c>
    </row>
    <row r="61" spans="1:18" ht="17.25" customHeight="1" x14ac:dyDescent="0.15">
      <c r="A61" s="72" t="s">
        <v>21</v>
      </c>
      <c r="B61" s="73"/>
      <c r="C61" s="73"/>
      <c r="D61" s="73"/>
      <c r="E61" s="73"/>
      <c r="F61" s="73"/>
      <c r="G61" s="74"/>
      <c r="H61" s="78" t="s">
        <v>62</v>
      </c>
      <c r="I61" s="12"/>
      <c r="J61" s="78" t="s">
        <v>63</v>
      </c>
      <c r="K61" s="12"/>
      <c r="L61" s="81" t="s">
        <v>5</v>
      </c>
      <c r="M61" s="83" t="s">
        <v>19</v>
      </c>
      <c r="N61" s="3"/>
      <c r="O61" s="3"/>
      <c r="P61" s="3"/>
      <c r="Q61" s="3"/>
      <c r="R61" s="3"/>
    </row>
    <row r="62" spans="1:18" ht="17.25" customHeight="1" thickBot="1" x14ac:dyDescent="0.2">
      <c r="A62" s="75"/>
      <c r="B62" s="76"/>
      <c r="C62" s="76"/>
      <c r="D62" s="76"/>
      <c r="E62" s="76"/>
      <c r="F62" s="76"/>
      <c r="G62" s="77"/>
      <c r="H62" s="87"/>
      <c r="I62" s="18" t="s">
        <v>111</v>
      </c>
      <c r="J62" s="80"/>
      <c r="K62" s="18" t="s">
        <v>111</v>
      </c>
      <c r="L62" s="82"/>
      <c r="M62" s="84"/>
      <c r="N62" s="3"/>
      <c r="O62" s="3"/>
      <c r="P62" s="3"/>
      <c r="Q62" s="3"/>
      <c r="R62" s="3"/>
    </row>
    <row r="63" spans="1:18" s="11" customFormat="1" ht="21.75" customHeight="1" thickTop="1" x14ac:dyDescent="0.15">
      <c r="A63" s="88" t="s">
        <v>6</v>
      </c>
      <c r="B63" s="89"/>
      <c r="C63" s="89"/>
      <c r="D63" s="89"/>
      <c r="E63" s="89"/>
      <c r="F63" s="89"/>
      <c r="G63" s="89"/>
      <c r="H63" s="50">
        <v>511871361</v>
      </c>
      <c r="I63" s="57">
        <v>1</v>
      </c>
      <c r="J63" s="50">
        <v>461414580</v>
      </c>
      <c r="K63" s="66">
        <v>1</v>
      </c>
      <c r="L63" s="50">
        <v>50456781</v>
      </c>
      <c r="M63" s="58"/>
    </row>
    <row r="64" spans="1:18" s="11" customFormat="1" ht="13.7" customHeight="1" x14ac:dyDescent="0.15">
      <c r="A64" s="68" t="s">
        <v>64</v>
      </c>
      <c r="B64" s="67"/>
      <c r="C64" s="67"/>
      <c r="D64" s="67"/>
      <c r="E64" s="67"/>
      <c r="F64" s="67"/>
      <c r="G64" s="67"/>
      <c r="H64" s="34">
        <v>20671081</v>
      </c>
      <c r="I64" s="45">
        <v>4.0383351316269481E-2</v>
      </c>
      <c r="J64" s="34">
        <v>21507478</v>
      </c>
      <c r="K64" s="42">
        <v>4.6612046806149908E-2</v>
      </c>
      <c r="L64" s="34">
        <v>-836397</v>
      </c>
      <c r="M64" s="59"/>
    </row>
    <row r="65" spans="1:13" s="11" customFormat="1" ht="13.7" customHeight="1" x14ac:dyDescent="0.15">
      <c r="A65" s="68"/>
      <c r="B65" s="85" t="s">
        <v>65</v>
      </c>
      <c r="C65" s="85"/>
      <c r="D65" s="85"/>
      <c r="E65" s="85"/>
      <c r="F65" s="85"/>
      <c r="G65" s="85"/>
      <c r="H65" s="34">
        <v>618147</v>
      </c>
      <c r="I65" s="45">
        <v>1.2076217719865754E-3</v>
      </c>
      <c r="J65" s="34">
        <v>646868</v>
      </c>
      <c r="K65" s="42">
        <v>1.401923623653158E-3</v>
      </c>
      <c r="L65" s="34">
        <v>-28721</v>
      </c>
      <c r="M65" s="59"/>
    </row>
    <row r="66" spans="1:13" s="11" customFormat="1" ht="13.7" customHeight="1" x14ac:dyDescent="0.15">
      <c r="A66" s="68"/>
      <c r="B66" s="85" t="s">
        <v>66</v>
      </c>
      <c r="C66" s="85"/>
      <c r="D66" s="85"/>
      <c r="E66" s="85"/>
      <c r="F66" s="85"/>
      <c r="G66" s="85"/>
      <c r="H66" s="34">
        <v>3578832</v>
      </c>
      <c r="I66" s="45">
        <v>6.9916628916459342E-3</v>
      </c>
      <c r="J66" s="34">
        <v>3892868</v>
      </c>
      <c r="K66" s="42">
        <v>8.4368118580041406E-3</v>
      </c>
      <c r="L66" s="34">
        <v>-314036</v>
      </c>
      <c r="M66" s="59"/>
    </row>
    <row r="67" spans="1:13" s="11" customFormat="1" ht="13.7" customHeight="1" x14ac:dyDescent="0.15">
      <c r="A67" s="68"/>
      <c r="B67" s="85" t="s">
        <v>67</v>
      </c>
      <c r="C67" s="85"/>
      <c r="D67" s="85"/>
      <c r="E67" s="85"/>
      <c r="F67" s="85"/>
      <c r="G67" s="85"/>
      <c r="H67" s="34">
        <v>16474102</v>
      </c>
      <c r="I67" s="45">
        <v>3.218406665263697E-2</v>
      </c>
      <c r="J67" s="34">
        <v>16967742</v>
      </c>
      <c r="K67" s="42">
        <v>3.6773311324492609E-2</v>
      </c>
      <c r="L67" s="34">
        <v>-493640</v>
      </c>
      <c r="M67" s="59"/>
    </row>
    <row r="68" spans="1:13" s="11" customFormat="1" ht="13.7" customHeight="1" x14ac:dyDescent="0.15">
      <c r="A68" s="68" t="s">
        <v>68</v>
      </c>
      <c r="B68" s="67"/>
      <c r="C68" s="67"/>
      <c r="D68" s="67"/>
      <c r="E68" s="67"/>
      <c r="F68" s="67"/>
      <c r="G68" s="67"/>
      <c r="H68" s="34">
        <v>2643064</v>
      </c>
      <c r="I68" s="45">
        <v>5.1635317022551688E-3</v>
      </c>
      <c r="J68" s="34">
        <v>2741865</v>
      </c>
      <c r="K68" s="42">
        <v>5.9423024734068875E-3</v>
      </c>
      <c r="L68" s="34">
        <v>-98801</v>
      </c>
      <c r="M68" s="59"/>
    </row>
    <row r="69" spans="1:13" s="11" customFormat="1" ht="13.7" customHeight="1" x14ac:dyDescent="0.15">
      <c r="A69" s="46"/>
      <c r="B69" s="67" t="s">
        <v>69</v>
      </c>
      <c r="C69" s="67"/>
      <c r="D69" s="67"/>
      <c r="E69" s="67"/>
      <c r="F69" s="67"/>
      <c r="G69" s="67"/>
      <c r="H69" s="34">
        <v>2643064</v>
      </c>
      <c r="I69" s="45">
        <v>5.1635317022551688E-3</v>
      </c>
      <c r="J69" s="34">
        <v>2741865</v>
      </c>
      <c r="K69" s="42">
        <v>5.9423024734068875E-3</v>
      </c>
      <c r="L69" s="34">
        <v>-98801</v>
      </c>
      <c r="M69" s="59"/>
    </row>
    <row r="70" spans="1:13" s="11" customFormat="1" ht="13.7" customHeight="1" x14ac:dyDescent="0.15">
      <c r="A70" s="68" t="s">
        <v>70</v>
      </c>
      <c r="B70" s="67"/>
      <c r="C70" s="67"/>
      <c r="D70" s="67"/>
      <c r="E70" s="67"/>
      <c r="F70" s="67"/>
      <c r="G70" s="67"/>
      <c r="H70" s="34">
        <v>1432859</v>
      </c>
      <c r="I70" s="45">
        <v>2.7992560419882527E-3</v>
      </c>
      <c r="J70" s="34">
        <v>1526464</v>
      </c>
      <c r="K70" s="42">
        <v>3.3082266277758279E-3</v>
      </c>
      <c r="L70" s="34">
        <v>-93605</v>
      </c>
      <c r="M70" s="59"/>
    </row>
    <row r="71" spans="1:13" s="11" customFormat="1" ht="13.7" customHeight="1" x14ac:dyDescent="0.15">
      <c r="A71" s="46"/>
      <c r="B71" s="67" t="s">
        <v>71</v>
      </c>
      <c r="C71" s="67"/>
      <c r="D71" s="67"/>
      <c r="E71" s="67"/>
      <c r="F71" s="67"/>
      <c r="G71" s="67"/>
      <c r="H71" s="34">
        <v>749349</v>
      </c>
      <c r="I71" s="45">
        <v>1.4639400777102668E-3</v>
      </c>
      <c r="J71" s="34">
        <v>749349</v>
      </c>
      <c r="K71" s="42">
        <v>1.6240254046588644E-3</v>
      </c>
      <c r="L71" s="34">
        <v>0</v>
      </c>
      <c r="M71" s="59"/>
    </row>
    <row r="72" spans="1:13" s="11" customFormat="1" ht="13.7" customHeight="1" x14ac:dyDescent="0.15">
      <c r="A72" s="46"/>
      <c r="B72" s="67" t="s">
        <v>72</v>
      </c>
      <c r="C72" s="67"/>
      <c r="D72" s="67"/>
      <c r="E72" s="67"/>
      <c r="F72" s="67"/>
      <c r="G72" s="67"/>
      <c r="H72" s="34">
        <v>683510</v>
      </c>
      <c r="I72" s="45">
        <v>1.3353159642779859E-3</v>
      </c>
      <c r="J72" s="34">
        <v>777115</v>
      </c>
      <c r="K72" s="42">
        <v>1.6842012231169635E-3</v>
      </c>
      <c r="L72" s="34">
        <v>-93605</v>
      </c>
      <c r="M72" s="59"/>
    </row>
    <row r="73" spans="1:13" s="11" customFormat="1" ht="13.7" customHeight="1" x14ac:dyDescent="0.15">
      <c r="A73" s="68" t="s">
        <v>73</v>
      </c>
      <c r="B73" s="67"/>
      <c r="C73" s="67"/>
      <c r="D73" s="67"/>
      <c r="E73" s="67"/>
      <c r="F73" s="67"/>
      <c r="G73" s="67"/>
      <c r="H73" s="34">
        <v>30501297</v>
      </c>
      <c r="I73" s="45">
        <v>5.9587817025770269E-2</v>
      </c>
      <c r="J73" s="34">
        <v>32063257</v>
      </c>
      <c r="K73" s="42">
        <v>6.9489041720354833E-2</v>
      </c>
      <c r="L73" s="34">
        <v>-1561960</v>
      </c>
      <c r="M73" s="59"/>
    </row>
    <row r="74" spans="1:13" s="11" customFormat="1" ht="13.7" customHeight="1" x14ac:dyDescent="0.15">
      <c r="A74" s="68" t="s">
        <v>74</v>
      </c>
      <c r="B74" s="67" t="s">
        <v>75</v>
      </c>
      <c r="C74" s="67"/>
      <c r="D74" s="67"/>
      <c r="E74" s="67"/>
      <c r="F74" s="67"/>
      <c r="G74" s="67"/>
      <c r="H74" s="34">
        <v>11517827</v>
      </c>
      <c r="I74" s="45">
        <v>2.2501409294512182E-2</v>
      </c>
      <c r="J74" s="34">
        <v>11613602</v>
      </c>
      <c r="K74" s="42">
        <v>2.516956009495842E-2</v>
      </c>
      <c r="L74" s="34">
        <v>-95775</v>
      </c>
      <c r="M74" s="59"/>
    </row>
    <row r="75" spans="1:13" s="11" customFormat="1" ht="13.7" customHeight="1" x14ac:dyDescent="0.15">
      <c r="A75" s="68"/>
      <c r="B75" s="67" t="s">
        <v>119</v>
      </c>
      <c r="C75" s="67"/>
      <c r="D75" s="67"/>
      <c r="E75" s="67"/>
      <c r="F75" s="67"/>
      <c r="G75" s="67"/>
      <c r="H75" s="34">
        <v>2330341</v>
      </c>
      <c r="I75" s="45">
        <v>4.5525910952459014E-3</v>
      </c>
      <c r="J75" s="34">
        <v>3240389</v>
      </c>
      <c r="K75" s="42">
        <v>7.0227278037031252E-3</v>
      </c>
      <c r="L75" s="34">
        <v>-910048</v>
      </c>
      <c r="M75" s="59"/>
    </row>
    <row r="76" spans="1:13" s="11" customFormat="1" ht="13.7" customHeight="1" x14ac:dyDescent="0.15">
      <c r="A76" s="68"/>
      <c r="B76" s="67" t="s">
        <v>76</v>
      </c>
      <c r="C76" s="67"/>
      <c r="D76" s="67"/>
      <c r="E76" s="67"/>
      <c r="F76" s="67"/>
      <c r="G76" s="67"/>
      <c r="H76" s="34">
        <v>15056943</v>
      </c>
      <c r="I76" s="45">
        <v>2.9415482379370701E-2</v>
      </c>
      <c r="J76" s="34">
        <v>15673080</v>
      </c>
      <c r="K76" s="42">
        <v>3.3967457205188442E-2</v>
      </c>
      <c r="L76" s="34">
        <v>-616137</v>
      </c>
      <c r="M76" s="59"/>
    </row>
    <row r="77" spans="1:13" s="11" customFormat="1" ht="13.7" customHeight="1" x14ac:dyDescent="0.15">
      <c r="A77" s="68"/>
      <c r="B77" s="67" t="s">
        <v>77</v>
      </c>
      <c r="C77" s="67"/>
      <c r="D77" s="67"/>
      <c r="E77" s="67"/>
      <c r="F77" s="67"/>
      <c r="G77" s="67"/>
      <c r="H77" s="34">
        <v>1596186</v>
      </c>
      <c r="I77" s="45">
        <v>3.1183342566414845E-3</v>
      </c>
      <c r="J77" s="34">
        <v>1536186</v>
      </c>
      <c r="K77" s="42">
        <v>3.3292966165048361E-3</v>
      </c>
      <c r="L77" s="34">
        <v>60000</v>
      </c>
      <c r="M77" s="59"/>
    </row>
    <row r="78" spans="1:13" s="11" customFormat="1" ht="13.7" customHeight="1" x14ac:dyDescent="0.15">
      <c r="A78" s="68" t="s">
        <v>124</v>
      </c>
      <c r="B78" s="67"/>
      <c r="C78" s="67"/>
      <c r="D78" s="67"/>
      <c r="E78" s="67"/>
      <c r="F78" s="67"/>
      <c r="G78" s="67"/>
      <c r="H78" s="34">
        <v>13274471</v>
      </c>
      <c r="I78" s="45">
        <v>2.5933216841955726E-2</v>
      </c>
      <c r="J78" s="34">
        <v>14126923</v>
      </c>
      <c r="K78" s="42">
        <v>3.0616550955108526E-2</v>
      </c>
      <c r="L78" s="34">
        <v>-852452</v>
      </c>
      <c r="M78" s="59"/>
    </row>
    <row r="79" spans="1:13" s="11" customFormat="1" ht="13.7" customHeight="1" x14ac:dyDescent="0.15">
      <c r="A79" s="68" t="s">
        <v>74</v>
      </c>
      <c r="B79" s="67" t="s">
        <v>78</v>
      </c>
      <c r="C79" s="67"/>
      <c r="D79" s="67"/>
      <c r="E79" s="67"/>
      <c r="F79" s="67"/>
      <c r="G79" s="67"/>
      <c r="H79" s="34">
        <v>463756</v>
      </c>
      <c r="I79" s="45">
        <v>9.0600106849892705E-4</v>
      </c>
      <c r="J79" s="34">
        <v>463756</v>
      </c>
      <c r="K79" s="42">
        <v>1.0050744386967572E-3</v>
      </c>
      <c r="L79" s="34">
        <v>0</v>
      </c>
      <c r="M79" s="59"/>
    </row>
    <row r="80" spans="1:13" s="11" customFormat="1" ht="13.7" customHeight="1" x14ac:dyDescent="0.15">
      <c r="A80" s="68"/>
      <c r="B80" s="67" t="s">
        <v>79</v>
      </c>
      <c r="C80" s="67"/>
      <c r="D80" s="67"/>
      <c r="E80" s="67"/>
      <c r="F80" s="67"/>
      <c r="G80" s="67"/>
      <c r="H80" s="34">
        <v>11452994</v>
      </c>
      <c r="I80" s="45">
        <v>2.2374750518617117E-2</v>
      </c>
      <c r="J80" s="34">
        <v>11903246</v>
      </c>
      <c r="K80" s="42">
        <v>2.5797290584099013E-2</v>
      </c>
      <c r="L80" s="34">
        <v>-450252</v>
      </c>
      <c r="M80" s="59"/>
    </row>
    <row r="81" spans="1:13" s="11" customFormat="1" ht="13.7" customHeight="1" x14ac:dyDescent="0.15">
      <c r="A81" s="68"/>
      <c r="B81" s="67" t="s">
        <v>80</v>
      </c>
      <c r="C81" s="67"/>
      <c r="D81" s="67"/>
      <c r="E81" s="67"/>
      <c r="F81" s="67"/>
      <c r="G81" s="67"/>
      <c r="H81" s="34">
        <v>459483</v>
      </c>
      <c r="I81" s="45">
        <v>8.9765326800535727E-4</v>
      </c>
      <c r="J81" s="34">
        <v>856883</v>
      </c>
      <c r="K81" s="42">
        <v>1.8570782917176132E-3</v>
      </c>
      <c r="L81" s="34">
        <v>-397400</v>
      </c>
      <c r="M81" s="59"/>
    </row>
    <row r="82" spans="1:13" s="11" customFormat="1" ht="13.7" customHeight="1" x14ac:dyDescent="0.15">
      <c r="A82" s="68"/>
      <c r="B82" s="67" t="s">
        <v>81</v>
      </c>
      <c r="C82" s="67"/>
      <c r="D82" s="67"/>
      <c r="E82" s="67"/>
      <c r="F82" s="67"/>
      <c r="G82" s="67"/>
      <c r="H82" s="34">
        <v>129651</v>
      </c>
      <c r="I82" s="45">
        <v>2.5328824755249397E-4</v>
      </c>
      <c r="J82" s="34">
        <v>127451</v>
      </c>
      <c r="K82" s="42">
        <v>2.7621797299946614E-4</v>
      </c>
      <c r="L82" s="34">
        <v>2200</v>
      </c>
      <c r="M82" s="59"/>
    </row>
    <row r="83" spans="1:13" s="11" customFormat="1" ht="13.7" customHeight="1" x14ac:dyDescent="0.15">
      <c r="A83" s="68"/>
      <c r="B83" s="67" t="s">
        <v>82</v>
      </c>
      <c r="C83" s="67"/>
      <c r="D83" s="67"/>
      <c r="E83" s="67"/>
      <c r="F83" s="67"/>
      <c r="G83" s="67"/>
      <c r="H83" s="34">
        <v>768587</v>
      </c>
      <c r="I83" s="45">
        <v>1.5015237392818309E-3</v>
      </c>
      <c r="J83" s="34">
        <v>775587</v>
      </c>
      <c r="K83" s="42">
        <v>1.6808896675956793E-3</v>
      </c>
      <c r="L83" s="34">
        <v>-7000</v>
      </c>
      <c r="M83" s="59"/>
    </row>
    <row r="84" spans="1:13" s="11" customFormat="1" ht="13.7" customHeight="1" x14ac:dyDescent="0.15">
      <c r="A84" s="68" t="s">
        <v>83</v>
      </c>
      <c r="B84" s="67"/>
      <c r="C84" s="67"/>
      <c r="D84" s="67"/>
      <c r="E84" s="67"/>
      <c r="F84" s="67"/>
      <c r="G84" s="67"/>
      <c r="H84" s="34">
        <v>290872195</v>
      </c>
      <c r="I84" s="45">
        <v>0.56825252819721628</v>
      </c>
      <c r="J84" s="34">
        <v>243452551</v>
      </c>
      <c r="K84" s="42">
        <v>0.52762214622693548</v>
      </c>
      <c r="L84" s="34">
        <v>47419644</v>
      </c>
      <c r="M84" s="59"/>
    </row>
    <row r="85" spans="1:13" s="11" customFormat="1" ht="13.7" customHeight="1" x14ac:dyDescent="0.15">
      <c r="A85" s="68" t="s">
        <v>74</v>
      </c>
      <c r="B85" s="86" t="s">
        <v>84</v>
      </c>
      <c r="C85" s="86"/>
      <c r="D85" s="86"/>
      <c r="E85" s="86"/>
      <c r="F85" s="86"/>
      <c r="G85" s="86"/>
      <c r="H85" s="34">
        <v>27101485</v>
      </c>
      <c r="I85" s="45">
        <v>5.2945890442188656E-2</v>
      </c>
      <c r="J85" s="34">
        <v>23832763</v>
      </c>
      <c r="K85" s="42">
        <v>5.1651516950331308E-2</v>
      </c>
      <c r="L85" s="34">
        <v>3268722</v>
      </c>
      <c r="M85" s="59"/>
    </row>
    <row r="86" spans="1:13" s="11" customFormat="1" ht="13.7" customHeight="1" x14ac:dyDescent="0.15">
      <c r="A86" s="68"/>
      <c r="B86" s="86" t="s">
        <v>85</v>
      </c>
      <c r="C86" s="86"/>
      <c r="D86" s="86"/>
      <c r="E86" s="86"/>
      <c r="F86" s="86"/>
      <c r="G86" s="86"/>
      <c r="H86" s="34">
        <v>83871758</v>
      </c>
      <c r="I86" s="45">
        <v>0.1638531951390029</v>
      </c>
      <c r="J86" s="34">
        <v>40872359</v>
      </c>
      <c r="K86" s="42">
        <v>8.8580553739762619E-2</v>
      </c>
      <c r="L86" s="34">
        <v>42999399</v>
      </c>
      <c r="M86" s="59"/>
    </row>
    <row r="87" spans="1:13" s="11" customFormat="1" ht="13.7" customHeight="1" x14ac:dyDescent="0.15">
      <c r="A87" s="68"/>
      <c r="B87" s="86" t="s">
        <v>86</v>
      </c>
      <c r="C87" s="86"/>
      <c r="D87" s="86"/>
      <c r="E87" s="86"/>
      <c r="F87" s="86"/>
      <c r="G87" s="86"/>
      <c r="H87" s="34">
        <v>108731601</v>
      </c>
      <c r="I87" s="45">
        <v>0.21241977825752983</v>
      </c>
      <c r="J87" s="34">
        <v>110914281</v>
      </c>
      <c r="K87" s="42">
        <v>0.24037879557251962</v>
      </c>
      <c r="L87" s="34">
        <v>-2182680</v>
      </c>
      <c r="M87" s="59"/>
    </row>
    <row r="88" spans="1:13" s="11" customFormat="1" ht="13.7" customHeight="1" x14ac:dyDescent="0.15">
      <c r="A88" s="68"/>
      <c r="B88" s="86" t="s">
        <v>87</v>
      </c>
      <c r="C88" s="86"/>
      <c r="D88" s="86"/>
      <c r="E88" s="86"/>
      <c r="F88" s="86"/>
      <c r="G88" s="86"/>
      <c r="H88" s="34">
        <v>63031033</v>
      </c>
      <c r="I88" s="45">
        <v>0.12313842461680524</v>
      </c>
      <c r="J88" s="34">
        <v>59807050</v>
      </c>
      <c r="K88" s="42">
        <v>0.12961673209372795</v>
      </c>
      <c r="L88" s="34">
        <v>3223983</v>
      </c>
      <c r="M88" s="59"/>
    </row>
    <row r="89" spans="1:13" s="11" customFormat="1" ht="13.7" customHeight="1" x14ac:dyDescent="0.15">
      <c r="A89" s="68"/>
      <c r="B89" s="86" t="s">
        <v>88</v>
      </c>
      <c r="C89" s="86"/>
      <c r="D89" s="86"/>
      <c r="E89" s="86"/>
      <c r="F89" s="86"/>
      <c r="G89" s="86"/>
      <c r="H89" s="34">
        <v>6150686</v>
      </c>
      <c r="I89" s="45">
        <v>1.2016077609780556E-2</v>
      </c>
      <c r="J89" s="34">
        <v>6040066</v>
      </c>
      <c r="K89" s="42">
        <v>1.3090323240327602E-2</v>
      </c>
      <c r="L89" s="34">
        <v>110620</v>
      </c>
      <c r="M89" s="59"/>
    </row>
    <row r="90" spans="1:13" s="11" customFormat="1" ht="13.7" customHeight="1" x14ac:dyDescent="0.15">
      <c r="A90" s="46"/>
      <c r="B90" s="86" t="s">
        <v>89</v>
      </c>
      <c r="C90" s="86"/>
      <c r="D90" s="86"/>
      <c r="E90" s="86"/>
      <c r="F90" s="86"/>
      <c r="G90" s="86"/>
      <c r="H90" s="34">
        <v>1985632</v>
      </c>
      <c r="I90" s="45">
        <v>3.8791621319091535E-3</v>
      </c>
      <c r="J90" s="34">
        <v>1986032</v>
      </c>
      <c r="K90" s="42">
        <v>4.3042246302663432E-3</v>
      </c>
      <c r="L90" s="34">
        <v>-400</v>
      </c>
      <c r="M90" s="59"/>
    </row>
    <row r="91" spans="1:13" s="11" customFormat="1" ht="13.7" customHeight="1" x14ac:dyDescent="0.15">
      <c r="A91" s="68" t="s">
        <v>90</v>
      </c>
      <c r="B91" s="67"/>
      <c r="C91" s="67"/>
      <c r="D91" s="67"/>
      <c r="E91" s="67"/>
      <c r="F91" s="67"/>
      <c r="G91" s="67"/>
      <c r="H91" s="34">
        <v>14087446</v>
      </c>
      <c r="I91" s="45">
        <v>2.7521457681239564E-2</v>
      </c>
      <c r="J91" s="34">
        <v>14193453</v>
      </c>
      <c r="K91" s="42">
        <v>3.076073798968381E-2</v>
      </c>
      <c r="L91" s="34">
        <v>-106007</v>
      </c>
      <c r="M91" s="59"/>
    </row>
    <row r="92" spans="1:13" s="11" customFormat="1" ht="13.7" customHeight="1" x14ac:dyDescent="0.15">
      <c r="A92" s="46"/>
      <c r="B92" s="67" t="s">
        <v>91</v>
      </c>
      <c r="C92" s="67"/>
      <c r="D92" s="67"/>
      <c r="E92" s="67"/>
      <c r="F92" s="67"/>
      <c r="G92" s="67"/>
      <c r="H92" s="34">
        <v>13401704</v>
      </c>
      <c r="I92" s="45">
        <v>2.6181781246401865E-2</v>
      </c>
      <c r="J92" s="34">
        <v>13514110</v>
      </c>
      <c r="K92" s="42">
        <v>2.9288432974961476E-2</v>
      </c>
      <c r="L92" s="34">
        <v>-112406</v>
      </c>
      <c r="M92" s="59"/>
    </row>
    <row r="93" spans="1:13" s="11" customFormat="1" ht="13.7" customHeight="1" x14ac:dyDescent="0.15">
      <c r="A93" s="46"/>
      <c r="B93" s="67" t="s">
        <v>92</v>
      </c>
      <c r="C93" s="67"/>
      <c r="D93" s="67"/>
      <c r="E93" s="67"/>
      <c r="F93" s="67"/>
      <c r="G93" s="67"/>
      <c r="H93" s="34">
        <v>685742</v>
      </c>
      <c r="I93" s="45">
        <v>1.3396764348376975E-3</v>
      </c>
      <c r="J93" s="34">
        <v>679343</v>
      </c>
      <c r="K93" s="42">
        <v>1.472305014722335E-3</v>
      </c>
      <c r="L93" s="34">
        <v>6399</v>
      </c>
      <c r="M93" s="59"/>
    </row>
    <row r="94" spans="1:13" s="11" customFormat="1" ht="13.7" customHeight="1" x14ac:dyDescent="0.15">
      <c r="A94" s="68" t="s">
        <v>93</v>
      </c>
      <c r="B94" s="67"/>
      <c r="C94" s="67"/>
      <c r="D94" s="67"/>
      <c r="E94" s="67"/>
      <c r="F94" s="67"/>
      <c r="G94" s="67"/>
      <c r="H94" s="34">
        <v>27124444</v>
      </c>
      <c r="I94" s="45">
        <v>5.2990743508308916E-2</v>
      </c>
      <c r="J94" s="34">
        <v>26441299</v>
      </c>
      <c r="K94" s="42">
        <v>5.7304862364773994E-2</v>
      </c>
      <c r="L94" s="34">
        <v>683145</v>
      </c>
      <c r="M94" s="59"/>
    </row>
    <row r="95" spans="1:13" s="11" customFormat="1" ht="13.7" customHeight="1" x14ac:dyDescent="0.15">
      <c r="A95" s="46"/>
      <c r="B95" s="67" t="s">
        <v>94</v>
      </c>
      <c r="C95" s="67"/>
      <c r="D95" s="67"/>
      <c r="E95" s="67"/>
      <c r="F95" s="67"/>
      <c r="G95" s="67"/>
      <c r="H95" s="34">
        <v>10657930</v>
      </c>
      <c r="I95" s="45">
        <v>2.0821500892682292E-2</v>
      </c>
      <c r="J95" s="34">
        <v>10611531</v>
      </c>
      <c r="K95" s="42">
        <v>2.2997823345764237E-2</v>
      </c>
      <c r="L95" s="34">
        <v>46399</v>
      </c>
      <c r="M95" s="59"/>
    </row>
    <row r="96" spans="1:13" s="11" customFormat="1" ht="13.7" customHeight="1" x14ac:dyDescent="0.15">
      <c r="A96" s="46"/>
      <c r="B96" s="67" t="s">
        <v>95</v>
      </c>
      <c r="C96" s="67"/>
      <c r="D96" s="67"/>
      <c r="E96" s="67"/>
      <c r="F96" s="67"/>
      <c r="G96" s="67"/>
      <c r="H96" s="34">
        <v>8117676</v>
      </c>
      <c r="I96" s="45">
        <v>1.5858820435160074E-2</v>
      </c>
      <c r="J96" s="34">
        <v>7727676</v>
      </c>
      <c r="K96" s="42">
        <v>1.6747793275192994E-2</v>
      </c>
      <c r="L96" s="34">
        <v>390000</v>
      </c>
      <c r="M96" s="59"/>
    </row>
    <row r="97" spans="1:13" s="11" customFormat="1" ht="13.7" customHeight="1" x14ac:dyDescent="0.15">
      <c r="A97" s="46"/>
      <c r="B97" s="67" t="s">
        <v>96</v>
      </c>
      <c r="C97" s="67"/>
      <c r="D97" s="67"/>
      <c r="E97" s="67"/>
      <c r="F97" s="67"/>
      <c r="G97" s="67"/>
      <c r="H97" s="34">
        <v>8348838</v>
      </c>
      <c r="I97" s="45">
        <v>1.6310422180466549E-2</v>
      </c>
      <c r="J97" s="34">
        <v>8102092</v>
      </c>
      <c r="K97" s="42">
        <v>1.7559245743816766E-2</v>
      </c>
      <c r="L97" s="34">
        <v>246746</v>
      </c>
      <c r="M97" s="59"/>
    </row>
    <row r="98" spans="1:13" s="11" customFormat="1" ht="13.7" customHeight="1" x14ac:dyDescent="0.15">
      <c r="A98" s="68" t="s">
        <v>122</v>
      </c>
      <c r="B98" s="67"/>
      <c r="C98" s="67"/>
      <c r="D98" s="67"/>
      <c r="E98" s="67"/>
      <c r="F98" s="67"/>
      <c r="G98" s="67"/>
      <c r="H98" s="34">
        <v>3361419</v>
      </c>
      <c r="I98" s="45">
        <v>6.5669214105533828E-3</v>
      </c>
      <c r="J98" s="34">
        <v>2634502</v>
      </c>
      <c r="K98" s="42">
        <v>5.7096201858207428E-3</v>
      </c>
      <c r="L98" s="34">
        <v>726917</v>
      </c>
      <c r="M98" s="59"/>
    </row>
    <row r="99" spans="1:13" s="11" customFormat="1" ht="13.7" customHeight="1" x14ac:dyDescent="0.15">
      <c r="A99" s="46"/>
      <c r="B99" s="85" t="s">
        <v>97</v>
      </c>
      <c r="C99" s="85"/>
      <c r="D99" s="85"/>
      <c r="E99" s="85"/>
      <c r="F99" s="85"/>
      <c r="G99" s="85"/>
      <c r="H99" s="34">
        <v>1037133</v>
      </c>
      <c r="I99" s="45">
        <v>2.0261594592317893E-3</v>
      </c>
      <c r="J99" s="34">
        <v>827626</v>
      </c>
      <c r="K99" s="42">
        <v>1.7936711059282089E-3</v>
      </c>
      <c r="L99" s="34">
        <v>209507</v>
      </c>
      <c r="M99" s="59"/>
    </row>
    <row r="100" spans="1:13" s="11" customFormat="1" ht="13.7" customHeight="1" x14ac:dyDescent="0.15">
      <c r="A100" s="46"/>
      <c r="B100" s="85" t="s">
        <v>98</v>
      </c>
      <c r="C100" s="85"/>
      <c r="D100" s="85"/>
      <c r="E100" s="85"/>
      <c r="F100" s="85"/>
      <c r="G100" s="85"/>
      <c r="H100" s="34">
        <v>130565</v>
      </c>
      <c r="I100" s="45">
        <v>2.5507385243223247E-4</v>
      </c>
      <c r="J100" s="34">
        <v>130565</v>
      </c>
      <c r="K100" s="42">
        <v>2.8296678444794703E-4</v>
      </c>
      <c r="L100" s="34">
        <v>0</v>
      </c>
      <c r="M100" s="59"/>
    </row>
    <row r="101" spans="1:13" s="11" customFormat="1" ht="13.7" customHeight="1" x14ac:dyDescent="0.15">
      <c r="A101" s="46"/>
      <c r="B101" s="85" t="s">
        <v>99</v>
      </c>
      <c r="C101" s="85"/>
      <c r="D101" s="85"/>
      <c r="E101" s="85"/>
      <c r="F101" s="85"/>
      <c r="G101" s="85"/>
      <c r="H101" s="34">
        <v>2193721</v>
      </c>
      <c r="I101" s="45">
        <v>4.2856880988893613E-3</v>
      </c>
      <c r="J101" s="34">
        <v>1676311</v>
      </c>
      <c r="K101" s="42">
        <v>3.6329822954445871E-3</v>
      </c>
      <c r="L101" s="34">
        <v>517410</v>
      </c>
      <c r="M101" s="59"/>
    </row>
    <row r="102" spans="1:13" s="11" customFormat="1" ht="13.7" customHeight="1" x14ac:dyDescent="0.15">
      <c r="A102" s="68" t="s">
        <v>123</v>
      </c>
      <c r="B102" s="67"/>
      <c r="C102" s="67"/>
      <c r="D102" s="67"/>
      <c r="E102" s="67"/>
      <c r="F102" s="67"/>
      <c r="G102" s="67"/>
      <c r="H102" s="34">
        <v>13672715</v>
      </c>
      <c r="I102" s="45">
        <v>2.671123262940276E-2</v>
      </c>
      <c r="J102" s="34">
        <v>12535550</v>
      </c>
      <c r="K102" s="42">
        <v>2.7167650402377834E-2</v>
      </c>
      <c r="L102" s="34">
        <v>1137165</v>
      </c>
      <c r="M102" s="59"/>
    </row>
    <row r="103" spans="1:13" s="11" customFormat="1" ht="13.7" customHeight="1" x14ac:dyDescent="0.15">
      <c r="A103" s="46"/>
      <c r="B103" s="67" t="s">
        <v>100</v>
      </c>
      <c r="C103" s="67"/>
      <c r="D103" s="67"/>
      <c r="E103" s="67"/>
      <c r="F103" s="67"/>
      <c r="G103" s="67"/>
      <c r="H103" s="34">
        <v>10977173</v>
      </c>
      <c r="I103" s="45">
        <v>2.1445179074982473E-2</v>
      </c>
      <c r="J103" s="34">
        <v>9815008</v>
      </c>
      <c r="K103" s="42">
        <v>2.1271560166130857E-2</v>
      </c>
      <c r="L103" s="34">
        <v>1162165</v>
      </c>
      <c r="M103" s="59"/>
    </row>
    <row r="104" spans="1:13" s="11" customFormat="1" ht="13.7" customHeight="1" x14ac:dyDescent="0.15">
      <c r="A104" s="46"/>
      <c r="B104" s="67" t="s">
        <v>101</v>
      </c>
      <c r="C104" s="67"/>
      <c r="D104" s="67"/>
      <c r="E104" s="67"/>
      <c r="F104" s="67"/>
      <c r="G104" s="67"/>
      <c r="H104" s="34">
        <v>2695542</v>
      </c>
      <c r="I104" s="45">
        <v>5.2660535544202872E-3</v>
      </c>
      <c r="J104" s="34">
        <v>2720542</v>
      </c>
      <c r="K104" s="42">
        <v>5.8960902362469774E-3</v>
      </c>
      <c r="L104" s="34">
        <v>-25000</v>
      </c>
      <c r="M104" s="59"/>
    </row>
    <row r="105" spans="1:13" s="11" customFormat="1" ht="13.7" customHeight="1" x14ac:dyDescent="0.15">
      <c r="A105" s="68" t="s">
        <v>102</v>
      </c>
      <c r="B105" s="67"/>
      <c r="C105" s="67"/>
      <c r="D105" s="67"/>
      <c r="E105" s="67"/>
      <c r="F105" s="67"/>
      <c r="G105" s="67"/>
      <c r="H105" s="34">
        <v>26081632</v>
      </c>
      <c r="I105" s="45">
        <v>5.0953489464709477E-2</v>
      </c>
      <c r="J105" s="34">
        <v>23529883</v>
      </c>
      <c r="K105" s="42">
        <v>5.0995100761662103E-2</v>
      </c>
      <c r="L105" s="34">
        <v>2551749</v>
      </c>
      <c r="M105" s="59"/>
    </row>
    <row r="106" spans="1:13" s="11" customFormat="1" ht="13.7" customHeight="1" x14ac:dyDescent="0.15">
      <c r="A106" s="46"/>
      <c r="B106" s="67" t="s">
        <v>103</v>
      </c>
      <c r="C106" s="67"/>
      <c r="D106" s="67"/>
      <c r="E106" s="67"/>
      <c r="F106" s="67"/>
      <c r="G106" s="67"/>
      <c r="H106" s="34">
        <v>4795719</v>
      </c>
      <c r="I106" s="45">
        <v>9.368992612970195E-3</v>
      </c>
      <c r="J106" s="34">
        <v>3641135</v>
      </c>
      <c r="K106" s="42">
        <v>7.8912439221144673E-3</v>
      </c>
      <c r="L106" s="34">
        <v>1154584</v>
      </c>
      <c r="M106" s="59"/>
    </row>
    <row r="107" spans="1:13" s="11" customFormat="1" ht="13.7" customHeight="1" x14ac:dyDescent="0.15">
      <c r="A107" s="46"/>
      <c r="B107" s="67" t="s">
        <v>104</v>
      </c>
      <c r="C107" s="67"/>
      <c r="D107" s="67"/>
      <c r="E107" s="67"/>
      <c r="F107" s="67"/>
      <c r="G107" s="67"/>
      <c r="H107" s="34">
        <v>21285913</v>
      </c>
      <c r="I107" s="45">
        <v>4.1584496851739282E-2</v>
      </c>
      <c r="J107" s="34">
        <v>19888748</v>
      </c>
      <c r="K107" s="42">
        <v>4.3103856839547636E-2</v>
      </c>
      <c r="L107" s="34">
        <v>1397165</v>
      </c>
      <c r="M107" s="59"/>
    </row>
    <row r="108" spans="1:13" s="11" customFormat="1" ht="13.7" customHeight="1" x14ac:dyDescent="0.15">
      <c r="A108" s="68" t="s">
        <v>105</v>
      </c>
      <c r="B108" s="67"/>
      <c r="C108" s="67"/>
      <c r="D108" s="67"/>
      <c r="E108" s="67"/>
      <c r="F108" s="67"/>
      <c r="G108" s="67"/>
      <c r="H108" s="34">
        <v>9048507</v>
      </c>
      <c r="I108" s="45">
        <v>1.7677306623138073E-2</v>
      </c>
      <c r="J108" s="34">
        <v>6013374</v>
      </c>
      <c r="K108" s="42">
        <v>1.3032475046627265E-2</v>
      </c>
      <c r="L108" s="34">
        <v>3035133</v>
      </c>
      <c r="M108" s="59"/>
    </row>
    <row r="109" spans="1:13" s="11" customFormat="1" ht="13.7" customHeight="1" x14ac:dyDescent="0.15">
      <c r="A109" s="46"/>
      <c r="B109" s="67" t="s">
        <v>105</v>
      </c>
      <c r="C109" s="67"/>
      <c r="D109" s="67"/>
      <c r="E109" s="67"/>
      <c r="F109" s="67"/>
      <c r="G109" s="67"/>
      <c r="H109" s="34">
        <v>9048507</v>
      </c>
      <c r="I109" s="45">
        <v>1.7677306623138073E-2</v>
      </c>
      <c r="J109" s="34">
        <v>6013374</v>
      </c>
      <c r="K109" s="42">
        <v>1.3032475046627265E-2</v>
      </c>
      <c r="L109" s="34">
        <v>3035133</v>
      </c>
      <c r="M109" s="59"/>
    </row>
    <row r="110" spans="1:13" s="11" customFormat="1" ht="13.7" customHeight="1" x14ac:dyDescent="0.15">
      <c r="A110" s="68" t="s">
        <v>106</v>
      </c>
      <c r="B110" s="67"/>
      <c r="C110" s="67"/>
      <c r="D110" s="67"/>
      <c r="E110" s="67"/>
      <c r="F110" s="67"/>
      <c r="G110" s="67"/>
      <c r="H110" s="34">
        <v>59100231</v>
      </c>
      <c r="I110" s="45">
        <v>0.1154591475571926</v>
      </c>
      <c r="J110" s="34">
        <v>60647981</v>
      </c>
      <c r="K110" s="42">
        <v>0.13143923843932284</v>
      </c>
      <c r="L110" s="34">
        <v>-1547750</v>
      </c>
      <c r="M110" s="59"/>
    </row>
    <row r="111" spans="1:13" s="11" customFormat="1" ht="13.7" customHeight="1" thickBot="1" x14ac:dyDescent="0.2">
      <c r="A111" s="14"/>
      <c r="B111" s="69" t="s">
        <v>106</v>
      </c>
      <c r="C111" s="69"/>
      <c r="D111" s="69"/>
      <c r="E111" s="69"/>
      <c r="F111" s="69"/>
      <c r="G111" s="69"/>
      <c r="H111" s="39">
        <v>59100231</v>
      </c>
      <c r="I111" s="60">
        <v>0.1154591475571926</v>
      </c>
      <c r="J111" s="39">
        <v>60647981</v>
      </c>
      <c r="K111" s="43">
        <v>0.13143923843932284</v>
      </c>
      <c r="L111" s="39">
        <v>-1547750</v>
      </c>
      <c r="M111" s="61"/>
    </row>
    <row r="112" spans="1:13" ht="14.25" customHeight="1" x14ac:dyDescent="0.15">
      <c r="A112" s="9" t="s">
        <v>60</v>
      </c>
      <c r="H112" s="31"/>
      <c r="I112" s="32"/>
      <c r="J112" s="31"/>
      <c r="K112" s="33"/>
    </row>
    <row r="113" spans="1:18" ht="15" customHeight="1" thickBot="1" x14ac:dyDescent="0.2">
      <c r="I113" s="24"/>
      <c r="M113" s="17" t="s">
        <v>0</v>
      </c>
    </row>
    <row r="114" spans="1:18" ht="21" customHeight="1" x14ac:dyDescent="0.15">
      <c r="A114" s="72" t="s">
        <v>20</v>
      </c>
      <c r="B114" s="73"/>
      <c r="C114" s="73"/>
      <c r="D114" s="73"/>
      <c r="E114" s="73"/>
      <c r="F114" s="73"/>
      <c r="G114" s="74"/>
      <c r="H114" s="78" t="s">
        <v>62</v>
      </c>
      <c r="I114" s="25"/>
      <c r="J114" s="78" t="s">
        <v>63</v>
      </c>
      <c r="K114" s="12"/>
      <c r="L114" s="81" t="s">
        <v>5</v>
      </c>
      <c r="M114" s="83" t="s">
        <v>19</v>
      </c>
      <c r="N114" s="3"/>
      <c r="O114" s="3"/>
      <c r="P114" s="3"/>
      <c r="Q114" s="3"/>
      <c r="R114" s="3"/>
    </row>
    <row r="115" spans="1:18" ht="21" customHeight="1" thickBot="1" x14ac:dyDescent="0.2">
      <c r="A115" s="75"/>
      <c r="B115" s="76"/>
      <c r="C115" s="76"/>
      <c r="D115" s="76"/>
      <c r="E115" s="76"/>
      <c r="F115" s="76"/>
      <c r="G115" s="77"/>
      <c r="H115" s="79"/>
      <c r="I115" s="29" t="s">
        <v>111</v>
      </c>
      <c r="J115" s="80"/>
      <c r="K115" s="18" t="s">
        <v>111</v>
      </c>
      <c r="L115" s="82"/>
      <c r="M115" s="84"/>
      <c r="N115" s="3"/>
      <c r="O115" s="3"/>
      <c r="P115" s="3"/>
      <c r="Q115" s="3"/>
      <c r="R115" s="3"/>
    </row>
    <row r="116" spans="1:18" ht="21.95" customHeight="1" thickTop="1" x14ac:dyDescent="0.15">
      <c r="A116" s="70" t="s">
        <v>6</v>
      </c>
      <c r="B116" s="71"/>
      <c r="C116" s="71"/>
      <c r="D116" s="71"/>
      <c r="E116" s="71"/>
      <c r="F116" s="71"/>
      <c r="G116" s="71"/>
      <c r="H116" s="50">
        <v>511871361</v>
      </c>
      <c r="I116" s="56">
        <v>1</v>
      </c>
      <c r="J116" s="48">
        <v>461414580</v>
      </c>
      <c r="K116" s="66">
        <v>1</v>
      </c>
      <c r="L116" s="50">
        <v>50456781</v>
      </c>
      <c r="M116" s="62"/>
    </row>
    <row r="117" spans="1:18" ht="21.95" customHeight="1" x14ac:dyDescent="0.15">
      <c r="A117" s="68" t="s">
        <v>22</v>
      </c>
      <c r="B117" s="67"/>
      <c r="C117" s="67"/>
      <c r="D117" s="67"/>
      <c r="E117" s="67"/>
      <c r="F117" s="67"/>
      <c r="G117" s="67"/>
      <c r="H117" s="34">
        <v>58642777</v>
      </c>
      <c r="I117" s="35">
        <v>0.11456545817573099</v>
      </c>
      <c r="J117" s="30">
        <v>59632013</v>
      </c>
      <c r="K117" s="42">
        <v>0.12923738343942232</v>
      </c>
      <c r="L117" s="34">
        <v>-989236</v>
      </c>
      <c r="M117" s="21"/>
    </row>
    <row r="118" spans="1:18" ht="21.95" customHeight="1" x14ac:dyDescent="0.15">
      <c r="A118" s="46"/>
      <c r="B118" s="67" t="s">
        <v>28</v>
      </c>
      <c r="C118" s="67"/>
      <c r="D118" s="67"/>
      <c r="E118" s="67"/>
      <c r="F118" s="67"/>
      <c r="G118" s="67"/>
      <c r="H118" s="34">
        <v>58642777</v>
      </c>
      <c r="I118" s="35">
        <v>0.11456545817573099</v>
      </c>
      <c r="J118" s="30">
        <v>59632013</v>
      </c>
      <c r="K118" s="42">
        <v>0.12923738343942232</v>
      </c>
      <c r="L118" s="34">
        <v>-989236</v>
      </c>
      <c r="M118" s="22"/>
    </row>
    <row r="119" spans="1:18" ht="21.95" customHeight="1" x14ac:dyDescent="0.15">
      <c r="A119" s="68" t="s">
        <v>23</v>
      </c>
      <c r="B119" s="67"/>
      <c r="C119" s="67"/>
      <c r="D119" s="67"/>
      <c r="E119" s="67"/>
      <c r="F119" s="67"/>
      <c r="G119" s="67"/>
      <c r="H119" s="34">
        <v>27146188</v>
      </c>
      <c r="I119" s="35">
        <v>5.3033222931180943E-2</v>
      </c>
      <c r="J119" s="30">
        <v>28355899</v>
      </c>
      <c r="K119" s="42">
        <v>6.1454276108917058E-2</v>
      </c>
      <c r="L119" s="34">
        <v>-1209711</v>
      </c>
      <c r="M119" s="21"/>
    </row>
    <row r="120" spans="1:18" ht="21.95" customHeight="1" x14ac:dyDescent="0.15">
      <c r="A120" s="46"/>
      <c r="B120" s="67" t="s">
        <v>29</v>
      </c>
      <c r="C120" s="67"/>
      <c r="D120" s="67"/>
      <c r="E120" s="67"/>
      <c r="F120" s="67"/>
      <c r="G120" s="67"/>
      <c r="H120" s="34">
        <v>20604064</v>
      </c>
      <c r="I120" s="35">
        <v>4.0252425843375128E-2</v>
      </c>
      <c r="J120" s="30">
        <v>21243162</v>
      </c>
      <c r="K120" s="42">
        <v>4.603920838392233E-2</v>
      </c>
      <c r="L120" s="34">
        <v>-639098</v>
      </c>
      <c r="M120" s="22"/>
    </row>
    <row r="121" spans="1:18" ht="21.95" customHeight="1" x14ac:dyDescent="0.15">
      <c r="A121" s="46"/>
      <c r="B121" s="67" t="s">
        <v>30</v>
      </c>
      <c r="C121" s="67"/>
      <c r="D121" s="67"/>
      <c r="E121" s="67"/>
      <c r="F121" s="67"/>
      <c r="G121" s="67"/>
      <c r="H121" s="34">
        <v>1189957</v>
      </c>
      <c r="I121" s="35">
        <v>2.3247188466947654E-3</v>
      </c>
      <c r="J121" s="30">
        <v>1525441</v>
      </c>
      <c r="K121" s="42">
        <v>3.3060095326853346E-3</v>
      </c>
      <c r="L121" s="34">
        <v>-335484</v>
      </c>
      <c r="M121" s="22"/>
    </row>
    <row r="122" spans="1:18" ht="21.95" customHeight="1" x14ac:dyDescent="0.15">
      <c r="A122" s="46"/>
      <c r="B122" s="67" t="s">
        <v>31</v>
      </c>
      <c r="C122" s="67"/>
      <c r="D122" s="67"/>
      <c r="E122" s="67"/>
      <c r="F122" s="67"/>
      <c r="G122" s="67"/>
      <c r="H122" s="34">
        <v>521233</v>
      </c>
      <c r="I122" s="35">
        <v>1.0182890462590267E-3</v>
      </c>
      <c r="J122" s="30">
        <v>528493</v>
      </c>
      <c r="K122" s="42">
        <v>1.1453755969306387E-3</v>
      </c>
      <c r="L122" s="34">
        <v>-7260</v>
      </c>
      <c r="M122" s="22"/>
    </row>
    <row r="123" spans="1:18" ht="21.95" customHeight="1" x14ac:dyDescent="0.15">
      <c r="A123" s="46"/>
      <c r="B123" s="67" t="s">
        <v>32</v>
      </c>
      <c r="C123" s="67"/>
      <c r="D123" s="67"/>
      <c r="E123" s="67"/>
      <c r="F123" s="67"/>
      <c r="G123" s="67"/>
      <c r="H123" s="34">
        <v>1842264</v>
      </c>
      <c r="I123" s="35">
        <v>3.5990761358496866E-3</v>
      </c>
      <c r="J123" s="30">
        <v>1870064</v>
      </c>
      <c r="K123" s="42">
        <v>4.0528931703891977E-3</v>
      </c>
      <c r="L123" s="34">
        <v>-27800</v>
      </c>
      <c r="M123" s="22"/>
    </row>
    <row r="124" spans="1:18" ht="21.95" customHeight="1" x14ac:dyDescent="0.15">
      <c r="A124" s="46"/>
      <c r="B124" s="67" t="s">
        <v>33</v>
      </c>
      <c r="C124" s="67"/>
      <c r="D124" s="67"/>
      <c r="E124" s="67"/>
      <c r="F124" s="67"/>
      <c r="G124" s="67"/>
      <c r="H124" s="34">
        <v>455940</v>
      </c>
      <c r="I124" s="35">
        <v>8.907316070765678E-4</v>
      </c>
      <c r="J124" s="30">
        <v>472065</v>
      </c>
      <c r="K124" s="42">
        <v>1.0230821054679287E-3</v>
      </c>
      <c r="L124" s="34">
        <v>-16125</v>
      </c>
      <c r="M124" s="22"/>
    </row>
    <row r="125" spans="1:18" ht="21.95" customHeight="1" x14ac:dyDescent="0.15">
      <c r="A125" s="46"/>
      <c r="B125" s="67" t="s">
        <v>34</v>
      </c>
      <c r="C125" s="67"/>
      <c r="D125" s="67"/>
      <c r="E125" s="67"/>
      <c r="F125" s="67"/>
      <c r="G125" s="67"/>
      <c r="H125" s="34">
        <v>1785016</v>
      </c>
      <c r="I125" s="35">
        <v>3.4872355361174425E-3</v>
      </c>
      <c r="J125" s="30">
        <v>1735400</v>
      </c>
      <c r="K125" s="42">
        <v>3.7610428348406329E-3</v>
      </c>
      <c r="L125" s="34">
        <v>49616</v>
      </c>
      <c r="M125" s="22"/>
    </row>
    <row r="126" spans="1:18" ht="21.95" customHeight="1" x14ac:dyDescent="0.15">
      <c r="A126" s="46"/>
      <c r="B126" s="67" t="s">
        <v>35</v>
      </c>
      <c r="C126" s="67"/>
      <c r="D126" s="67"/>
      <c r="E126" s="67"/>
      <c r="F126" s="67"/>
      <c r="G126" s="67"/>
      <c r="H126" s="34">
        <v>747714</v>
      </c>
      <c r="I126" s="35">
        <v>1.4607459158083274E-3</v>
      </c>
      <c r="J126" s="30">
        <v>981274</v>
      </c>
      <c r="K126" s="42">
        <v>2.1266644846810001E-3</v>
      </c>
      <c r="L126" s="34">
        <v>-233560</v>
      </c>
      <c r="M126" s="22"/>
    </row>
    <row r="127" spans="1:18" ht="21.95" customHeight="1" x14ac:dyDescent="0.15">
      <c r="A127" s="68" t="s">
        <v>24</v>
      </c>
      <c r="B127" s="67"/>
      <c r="C127" s="67"/>
      <c r="D127" s="67"/>
      <c r="E127" s="67"/>
      <c r="F127" s="67"/>
      <c r="G127" s="67"/>
      <c r="H127" s="34">
        <v>322968588</v>
      </c>
      <c r="I127" s="35">
        <v>0.63095655003836015</v>
      </c>
      <c r="J127" s="30">
        <v>277961977</v>
      </c>
      <c r="K127" s="42">
        <v>0.60241264374437409</v>
      </c>
      <c r="L127" s="34">
        <v>45006611</v>
      </c>
      <c r="M127" s="21"/>
    </row>
    <row r="128" spans="1:18" ht="21.95" customHeight="1" x14ac:dyDescent="0.15">
      <c r="A128" s="46"/>
      <c r="B128" s="67" t="s">
        <v>36</v>
      </c>
      <c r="C128" s="67"/>
      <c r="D128" s="67"/>
      <c r="E128" s="67"/>
      <c r="F128" s="67"/>
      <c r="G128" s="67"/>
      <c r="H128" s="34">
        <v>156869045</v>
      </c>
      <c r="I128" s="35">
        <v>0.3064618514572453</v>
      </c>
      <c r="J128" s="30">
        <v>109408289</v>
      </c>
      <c r="K128" s="42">
        <v>0.23711493685353419</v>
      </c>
      <c r="L128" s="34">
        <v>47460756</v>
      </c>
      <c r="M128" s="22"/>
    </row>
    <row r="129" spans="1:13" ht="21.95" customHeight="1" x14ac:dyDescent="0.15">
      <c r="A129" s="46"/>
      <c r="B129" s="67" t="s">
        <v>37</v>
      </c>
      <c r="C129" s="67"/>
      <c r="D129" s="67"/>
      <c r="E129" s="67"/>
      <c r="F129" s="67"/>
      <c r="G129" s="67"/>
      <c r="H129" s="34">
        <v>7411100</v>
      </c>
      <c r="I129" s="35">
        <v>1.4478442367866719E-2</v>
      </c>
      <c r="J129" s="30">
        <v>5847500</v>
      </c>
      <c r="K129" s="42">
        <v>1.2672984889207446E-2</v>
      </c>
      <c r="L129" s="34">
        <v>1563600</v>
      </c>
      <c r="M129" s="22"/>
    </row>
    <row r="130" spans="1:13" ht="21.95" customHeight="1" x14ac:dyDescent="0.15">
      <c r="A130" s="46"/>
      <c r="B130" s="67" t="s">
        <v>38</v>
      </c>
      <c r="C130" s="67"/>
      <c r="D130" s="67"/>
      <c r="E130" s="67"/>
      <c r="F130" s="67"/>
      <c r="G130" s="67"/>
      <c r="H130" s="34">
        <v>2007064</v>
      </c>
      <c r="I130" s="35">
        <v>3.9210320266384272E-3</v>
      </c>
      <c r="J130" s="30">
        <v>2012364</v>
      </c>
      <c r="K130" s="42">
        <v>4.3612926145506718E-3</v>
      </c>
      <c r="L130" s="34">
        <v>-5300</v>
      </c>
      <c r="M130" s="22"/>
    </row>
    <row r="131" spans="1:13" ht="21.95" customHeight="1" x14ac:dyDescent="0.15">
      <c r="A131" s="46"/>
      <c r="B131" s="67" t="s">
        <v>39</v>
      </c>
      <c r="C131" s="67"/>
      <c r="D131" s="67"/>
      <c r="E131" s="67"/>
      <c r="F131" s="67"/>
      <c r="G131" s="67"/>
      <c r="H131" s="34">
        <v>7482807</v>
      </c>
      <c r="I131" s="35">
        <v>1.4618530299060822E-2</v>
      </c>
      <c r="J131" s="30">
        <v>7871521</v>
      </c>
      <c r="K131" s="42">
        <v>1.7059541118098175E-2</v>
      </c>
      <c r="L131" s="34">
        <v>-388714</v>
      </c>
      <c r="M131" s="22"/>
    </row>
    <row r="132" spans="1:13" ht="21.95" customHeight="1" x14ac:dyDescent="0.15">
      <c r="A132" s="46"/>
      <c r="B132" s="67" t="s">
        <v>40</v>
      </c>
      <c r="C132" s="67"/>
      <c r="D132" s="67"/>
      <c r="E132" s="67"/>
      <c r="F132" s="67"/>
      <c r="G132" s="67"/>
      <c r="H132" s="34">
        <v>4000</v>
      </c>
      <c r="I132" s="35">
        <v>7.8144633686587523E-6</v>
      </c>
      <c r="J132" s="30">
        <v>5000</v>
      </c>
      <c r="K132" s="42">
        <v>1.0836241889018765E-5</v>
      </c>
      <c r="L132" s="34">
        <v>-1000</v>
      </c>
      <c r="M132" s="22"/>
    </row>
    <row r="133" spans="1:13" ht="21.95" customHeight="1" x14ac:dyDescent="0.15">
      <c r="A133" s="46"/>
      <c r="B133" s="67" t="s">
        <v>41</v>
      </c>
      <c r="C133" s="67"/>
      <c r="D133" s="67"/>
      <c r="E133" s="67"/>
      <c r="F133" s="67"/>
      <c r="G133" s="67"/>
      <c r="H133" s="34">
        <v>10019</v>
      </c>
      <c r="I133" s="35">
        <v>1.9573277122648007E-5</v>
      </c>
      <c r="J133" s="30">
        <v>10019</v>
      </c>
      <c r="K133" s="42">
        <v>2.1713661497215803E-5</v>
      </c>
      <c r="L133" s="34">
        <v>0</v>
      </c>
      <c r="M133" s="22"/>
    </row>
    <row r="134" spans="1:13" ht="21.95" customHeight="1" x14ac:dyDescent="0.15">
      <c r="A134" s="46"/>
      <c r="B134" s="67" t="s">
        <v>42</v>
      </c>
      <c r="C134" s="67"/>
      <c r="D134" s="67"/>
      <c r="E134" s="67"/>
      <c r="F134" s="67"/>
      <c r="G134" s="67"/>
      <c r="H134" s="34">
        <v>136117961</v>
      </c>
      <c r="I134" s="35">
        <v>0.26592220501275515</v>
      </c>
      <c r="J134" s="30">
        <v>138589441</v>
      </c>
      <c r="K134" s="42">
        <v>0.30035774118797892</v>
      </c>
      <c r="L134" s="34">
        <v>-2471480</v>
      </c>
      <c r="M134" s="22"/>
    </row>
    <row r="135" spans="1:13" ht="21.95" customHeight="1" x14ac:dyDescent="0.15">
      <c r="A135" s="46"/>
      <c r="B135" s="67" t="s">
        <v>43</v>
      </c>
      <c r="C135" s="67"/>
      <c r="D135" s="67"/>
      <c r="E135" s="67"/>
      <c r="F135" s="67"/>
      <c r="G135" s="67"/>
      <c r="H135" s="34">
        <v>6651712</v>
      </c>
      <c r="I135" s="35">
        <v>1.299488994071696E-2</v>
      </c>
      <c r="J135" s="30">
        <v>6951163</v>
      </c>
      <c r="K135" s="42">
        <v>1.506489673559947E-2</v>
      </c>
      <c r="L135" s="34">
        <v>-299451</v>
      </c>
      <c r="M135" s="22"/>
    </row>
    <row r="136" spans="1:13" ht="21.95" customHeight="1" x14ac:dyDescent="0.15">
      <c r="A136" s="46"/>
      <c r="B136" s="67" t="s">
        <v>50</v>
      </c>
      <c r="C136" s="67"/>
      <c r="D136" s="67"/>
      <c r="E136" s="67"/>
      <c r="F136" s="67"/>
      <c r="G136" s="67"/>
      <c r="H136" s="34">
        <v>6414880</v>
      </c>
      <c r="I136" s="35">
        <v>1.2532211193585413E-2</v>
      </c>
      <c r="J136" s="30">
        <v>7266680</v>
      </c>
      <c r="K136" s="42">
        <v>1.5748700442018974E-2</v>
      </c>
      <c r="L136" s="34">
        <v>-851800</v>
      </c>
      <c r="M136" s="22"/>
    </row>
    <row r="137" spans="1:13" ht="21.95" customHeight="1" x14ac:dyDescent="0.15">
      <c r="A137" s="68" t="s">
        <v>25</v>
      </c>
      <c r="B137" s="67"/>
      <c r="C137" s="67"/>
      <c r="D137" s="67"/>
      <c r="E137" s="67"/>
      <c r="F137" s="67"/>
      <c r="G137" s="67"/>
      <c r="H137" s="34">
        <v>82087177</v>
      </c>
      <c r="I137" s="35">
        <v>0.1603668094257768</v>
      </c>
      <c r="J137" s="30">
        <v>77883954</v>
      </c>
      <c r="K137" s="42">
        <v>0.16879387296344212</v>
      </c>
      <c r="L137" s="34">
        <v>4203223</v>
      </c>
      <c r="M137" s="21"/>
    </row>
    <row r="138" spans="1:13" ht="21.95" customHeight="1" x14ac:dyDescent="0.15">
      <c r="A138" s="46"/>
      <c r="B138" s="67" t="s">
        <v>44</v>
      </c>
      <c r="C138" s="67"/>
      <c r="D138" s="67"/>
      <c r="E138" s="67"/>
      <c r="F138" s="67"/>
      <c r="G138" s="67"/>
      <c r="H138" s="34">
        <v>63354501</v>
      </c>
      <c r="I138" s="35">
        <v>0.12377035682603857</v>
      </c>
      <c r="J138" s="30">
        <v>59281096</v>
      </c>
      <c r="K138" s="42">
        <v>0.12847685914042856</v>
      </c>
      <c r="L138" s="34">
        <v>4073405</v>
      </c>
      <c r="M138" s="22"/>
    </row>
    <row r="139" spans="1:13" ht="21.95" customHeight="1" x14ac:dyDescent="0.15">
      <c r="A139" s="46"/>
      <c r="B139" s="67" t="s">
        <v>45</v>
      </c>
      <c r="C139" s="67"/>
      <c r="D139" s="67"/>
      <c r="E139" s="67"/>
      <c r="F139" s="67"/>
      <c r="G139" s="67"/>
      <c r="H139" s="34">
        <v>6539474</v>
      </c>
      <c r="I139" s="35">
        <v>1.277562000582408E-2</v>
      </c>
      <c r="J139" s="30">
        <v>6897891</v>
      </c>
      <c r="K139" s="42">
        <v>1.4949443080017107E-2</v>
      </c>
      <c r="L139" s="34">
        <v>-358417</v>
      </c>
      <c r="M139" s="22"/>
    </row>
    <row r="140" spans="1:13" ht="21.95" customHeight="1" x14ac:dyDescent="0.15">
      <c r="A140" s="46"/>
      <c r="B140" s="67" t="s">
        <v>47</v>
      </c>
      <c r="C140" s="67"/>
      <c r="D140" s="67"/>
      <c r="E140" s="67"/>
      <c r="F140" s="67"/>
      <c r="G140" s="67"/>
      <c r="H140" s="34">
        <v>8353784</v>
      </c>
      <c r="I140" s="35">
        <v>1.6320084764421896E-2</v>
      </c>
      <c r="J140" s="30">
        <v>8347037</v>
      </c>
      <c r="K140" s="42">
        <v>1.8090102397717904E-2</v>
      </c>
      <c r="L140" s="34">
        <v>6747</v>
      </c>
      <c r="M140" s="22"/>
    </row>
    <row r="141" spans="1:13" ht="21.95" customHeight="1" x14ac:dyDescent="0.15">
      <c r="A141" s="46"/>
      <c r="B141" s="67" t="s">
        <v>125</v>
      </c>
      <c r="C141" s="67"/>
      <c r="D141" s="67"/>
      <c r="E141" s="67"/>
      <c r="F141" s="67"/>
      <c r="G141" s="67"/>
      <c r="H141" s="34">
        <v>33030</v>
      </c>
      <c r="I141" s="35">
        <v>6.4527931266699647E-5</v>
      </c>
      <c r="J141" s="30">
        <v>33030</v>
      </c>
      <c r="K141" s="42">
        <v>7.1584213918857967E-5</v>
      </c>
      <c r="L141" s="34">
        <v>0</v>
      </c>
      <c r="M141" s="22"/>
    </row>
    <row r="142" spans="1:13" ht="21.95" customHeight="1" x14ac:dyDescent="0.15">
      <c r="A142" s="46"/>
      <c r="B142" s="67" t="s">
        <v>126</v>
      </c>
      <c r="C142" s="67"/>
      <c r="D142" s="67"/>
      <c r="E142" s="67"/>
      <c r="F142" s="67"/>
      <c r="G142" s="67"/>
      <c r="H142" s="34">
        <v>3376388</v>
      </c>
      <c r="I142" s="35">
        <v>6.5961650860947461E-3</v>
      </c>
      <c r="J142" s="30">
        <v>3289900</v>
      </c>
      <c r="K142" s="42">
        <v>7.1300304381365668E-3</v>
      </c>
      <c r="L142" s="34">
        <v>86488</v>
      </c>
      <c r="M142" s="22"/>
    </row>
    <row r="143" spans="1:13" ht="21.95" customHeight="1" x14ac:dyDescent="0.15">
      <c r="A143" s="46"/>
      <c r="B143" s="67" t="s">
        <v>132</v>
      </c>
      <c r="C143" s="67"/>
      <c r="D143" s="67"/>
      <c r="E143" s="67"/>
      <c r="F143" s="67"/>
      <c r="G143" s="67"/>
      <c r="H143" s="34">
        <v>430000</v>
      </c>
      <c r="I143" s="35">
        <v>8.4005481213081585E-4</v>
      </c>
      <c r="J143" s="30">
        <v>35000</v>
      </c>
      <c r="K143" s="42">
        <v>7.5853693223131358E-5</v>
      </c>
      <c r="L143" s="34">
        <v>395000</v>
      </c>
      <c r="M143" s="22"/>
    </row>
    <row r="144" spans="1:13" ht="21.95" customHeight="1" x14ac:dyDescent="0.15">
      <c r="A144" s="68" t="s">
        <v>26</v>
      </c>
      <c r="B144" s="67"/>
      <c r="C144" s="67"/>
      <c r="D144" s="67"/>
      <c r="E144" s="67"/>
      <c r="F144" s="67"/>
      <c r="G144" s="67"/>
      <c r="H144" s="34">
        <v>3286910</v>
      </c>
      <c r="I144" s="35">
        <v>6.4213594477695347E-3</v>
      </c>
      <c r="J144" s="30">
        <v>3345810</v>
      </c>
      <c r="K144" s="42">
        <v>7.251201294939575E-3</v>
      </c>
      <c r="L144" s="34">
        <v>-58900</v>
      </c>
      <c r="M144" s="21"/>
    </row>
    <row r="145" spans="1:13" ht="21.95" customHeight="1" x14ac:dyDescent="0.15">
      <c r="A145" s="46"/>
      <c r="B145" s="67" t="s">
        <v>120</v>
      </c>
      <c r="C145" s="67"/>
      <c r="D145" s="67"/>
      <c r="E145" s="67"/>
      <c r="F145" s="67"/>
      <c r="G145" s="67"/>
      <c r="H145" s="34">
        <v>2577613</v>
      </c>
      <c r="I145" s="35">
        <v>5.035665591769648E-3</v>
      </c>
      <c r="J145" s="30">
        <v>2636513</v>
      </c>
      <c r="K145" s="42">
        <v>5.7139785223085061E-3</v>
      </c>
      <c r="L145" s="34">
        <v>-58900</v>
      </c>
      <c r="M145" s="22"/>
    </row>
    <row r="146" spans="1:13" ht="21.95" customHeight="1" x14ac:dyDescent="0.15">
      <c r="A146" s="46"/>
      <c r="B146" s="67" t="s">
        <v>46</v>
      </c>
      <c r="C146" s="67"/>
      <c r="D146" s="67"/>
      <c r="E146" s="67"/>
      <c r="F146" s="67"/>
      <c r="G146" s="67"/>
      <c r="H146" s="34">
        <v>709297</v>
      </c>
      <c r="I146" s="35">
        <v>1.3856938559998868E-3</v>
      </c>
      <c r="J146" s="30">
        <v>709297</v>
      </c>
      <c r="K146" s="42">
        <v>1.5372227726310685E-3</v>
      </c>
      <c r="L146" s="34">
        <v>0</v>
      </c>
      <c r="M146" s="22"/>
    </row>
    <row r="147" spans="1:13" ht="21.95" customHeight="1" x14ac:dyDescent="0.15">
      <c r="A147" s="68" t="s">
        <v>27</v>
      </c>
      <c r="B147" s="67"/>
      <c r="C147" s="67"/>
      <c r="D147" s="67"/>
      <c r="E147" s="67"/>
      <c r="F147" s="67"/>
      <c r="G147" s="67"/>
      <c r="H147" s="34">
        <v>17739721</v>
      </c>
      <c r="I147" s="35">
        <v>3.4656599981181598E-2</v>
      </c>
      <c r="J147" s="30">
        <v>14234927</v>
      </c>
      <c r="K147" s="42">
        <v>3.0850622448904845E-2</v>
      </c>
      <c r="L147" s="34">
        <v>3504794</v>
      </c>
      <c r="M147" s="21"/>
    </row>
    <row r="148" spans="1:13" ht="21.95" customHeight="1" x14ac:dyDescent="0.15">
      <c r="A148" s="46"/>
      <c r="B148" s="67" t="s">
        <v>107</v>
      </c>
      <c r="C148" s="67"/>
      <c r="D148" s="67"/>
      <c r="E148" s="67"/>
      <c r="F148" s="67"/>
      <c r="G148" s="67"/>
      <c r="H148" s="34">
        <v>9048507</v>
      </c>
      <c r="I148" s="35">
        <v>1.7677306623138073E-2</v>
      </c>
      <c r="J148" s="30">
        <v>6013374</v>
      </c>
      <c r="K148" s="42">
        <v>1.3032475046627265E-2</v>
      </c>
      <c r="L148" s="34">
        <v>3035133</v>
      </c>
      <c r="M148" s="22"/>
    </row>
    <row r="149" spans="1:13" ht="21.95" customHeight="1" thickBot="1" x14ac:dyDescent="0.2">
      <c r="A149" s="14"/>
      <c r="B149" s="69" t="s">
        <v>108</v>
      </c>
      <c r="C149" s="69"/>
      <c r="D149" s="69"/>
      <c r="E149" s="69"/>
      <c r="F149" s="69"/>
      <c r="G149" s="69"/>
      <c r="H149" s="39">
        <v>8691214</v>
      </c>
      <c r="I149" s="40">
        <v>1.6979293358043525E-2</v>
      </c>
      <c r="J149" s="44">
        <v>8221553</v>
      </c>
      <c r="K149" s="43">
        <v>1.7818147402277579E-2</v>
      </c>
      <c r="L149" s="39">
        <v>469661</v>
      </c>
      <c r="M149" s="23"/>
    </row>
  </sheetData>
  <mergeCells count="152">
    <mergeCell ref="A13:G13"/>
    <mergeCell ref="B17:G17"/>
    <mergeCell ref="A14:G14"/>
    <mergeCell ref="A15:G15"/>
    <mergeCell ref="B19:G19"/>
    <mergeCell ref="A23:M23"/>
    <mergeCell ref="B18:G18"/>
    <mergeCell ref="A16:A19"/>
    <mergeCell ref="B16:G16"/>
    <mergeCell ref="A1:M1"/>
    <mergeCell ref="A3:B3"/>
    <mergeCell ref="C3:D3"/>
    <mergeCell ref="I3:M3"/>
    <mergeCell ref="A6:M6"/>
    <mergeCell ref="A11:G12"/>
    <mergeCell ref="H11:H12"/>
    <mergeCell ref="J11:J12"/>
    <mergeCell ref="L11:L12"/>
    <mergeCell ref="M11:M12"/>
    <mergeCell ref="L27:L28"/>
    <mergeCell ref="M27:M28"/>
    <mergeCell ref="A29:G29"/>
    <mergeCell ref="A30:G30"/>
    <mergeCell ref="B33:G33"/>
    <mergeCell ref="A31:G31"/>
    <mergeCell ref="A32:A35"/>
    <mergeCell ref="B32:G32"/>
    <mergeCell ref="B35:G35"/>
    <mergeCell ref="B34:G34"/>
    <mergeCell ref="A27:G28"/>
    <mergeCell ref="H27:H28"/>
    <mergeCell ref="J27:J28"/>
    <mergeCell ref="A41:G42"/>
    <mergeCell ref="H41:H42"/>
    <mergeCell ref="J41:J42"/>
    <mergeCell ref="L41:L42"/>
    <mergeCell ref="M41:M42"/>
    <mergeCell ref="A43:G43"/>
    <mergeCell ref="A44:G44"/>
    <mergeCell ref="A47:G47"/>
    <mergeCell ref="A45:A46"/>
    <mergeCell ref="B45:G45"/>
    <mergeCell ref="B46:G46"/>
    <mergeCell ref="A51:G51"/>
    <mergeCell ref="A48:A49"/>
    <mergeCell ref="B48:G48"/>
    <mergeCell ref="B49:G49"/>
    <mergeCell ref="B55:G55"/>
    <mergeCell ref="A52:G52"/>
    <mergeCell ref="A53:G53"/>
    <mergeCell ref="A57:G57"/>
    <mergeCell ref="A56:G56"/>
    <mergeCell ref="A54:A55"/>
    <mergeCell ref="B54:G54"/>
    <mergeCell ref="B50:G50"/>
    <mergeCell ref="A61:G62"/>
    <mergeCell ref="H61:H62"/>
    <mergeCell ref="J61:J62"/>
    <mergeCell ref="L61:L62"/>
    <mergeCell ref="M61:M62"/>
    <mergeCell ref="A63:G63"/>
    <mergeCell ref="B66:G66"/>
    <mergeCell ref="A64:G64"/>
    <mergeCell ref="A65:A67"/>
    <mergeCell ref="B65:G65"/>
    <mergeCell ref="B67:G67"/>
    <mergeCell ref="A68:G68"/>
    <mergeCell ref="B69:G69"/>
    <mergeCell ref="A70:G70"/>
    <mergeCell ref="B71:G71"/>
    <mergeCell ref="B72:G72"/>
    <mergeCell ref="B76:G76"/>
    <mergeCell ref="A73:G73"/>
    <mergeCell ref="A74:A77"/>
    <mergeCell ref="B74:G74"/>
    <mergeCell ref="B77:G77"/>
    <mergeCell ref="B75:G75"/>
    <mergeCell ref="B80:G80"/>
    <mergeCell ref="A78:G78"/>
    <mergeCell ref="A79:A83"/>
    <mergeCell ref="B79:G79"/>
    <mergeCell ref="B81:G81"/>
    <mergeCell ref="B82:G82"/>
    <mergeCell ref="B83:G83"/>
    <mergeCell ref="A84:G84"/>
    <mergeCell ref="B87:G87"/>
    <mergeCell ref="A85:A89"/>
    <mergeCell ref="B85:G85"/>
    <mergeCell ref="B86:G86"/>
    <mergeCell ref="B88:G88"/>
    <mergeCell ref="B89:G89"/>
    <mergeCell ref="B90:G90"/>
    <mergeCell ref="A91:G91"/>
    <mergeCell ref="B92:G92"/>
    <mergeCell ref="B93:G93"/>
    <mergeCell ref="A94:G94"/>
    <mergeCell ref="B95:G95"/>
    <mergeCell ref="B96:G96"/>
    <mergeCell ref="B97:G97"/>
    <mergeCell ref="A98:G98"/>
    <mergeCell ref="B99:G99"/>
    <mergeCell ref="B100:G100"/>
    <mergeCell ref="B101:G101"/>
    <mergeCell ref="A102:G102"/>
    <mergeCell ref="B103:G103"/>
    <mergeCell ref="B104:G104"/>
    <mergeCell ref="A105:G105"/>
    <mergeCell ref="B106:G106"/>
    <mergeCell ref="B107:G107"/>
    <mergeCell ref="A108:G108"/>
    <mergeCell ref="B109:G109"/>
    <mergeCell ref="A110:G110"/>
    <mergeCell ref="B111:G111"/>
    <mergeCell ref="A114:G115"/>
    <mergeCell ref="H114:H115"/>
    <mergeCell ref="J114:J115"/>
    <mergeCell ref="L114:L115"/>
    <mergeCell ref="M114:M115"/>
    <mergeCell ref="A116:G116"/>
    <mergeCell ref="A117:G117"/>
    <mergeCell ref="B118:G118"/>
    <mergeCell ref="A119:G119"/>
    <mergeCell ref="B120:G120"/>
    <mergeCell ref="B121:G121"/>
    <mergeCell ref="B122:G122"/>
    <mergeCell ref="B123:G123"/>
    <mergeCell ref="B124:G124"/>
    <mergeCell ref="B125:G125"/>
    <mergeCell ref="B126:G126"/>
    <mergeCell ref="A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8:G138"/>
    <mergeCell ref="B136:G136"/>
    <mergeCell ref="A137:G137"/>
    <mergeCell ref="B142:G142"/>
    <mergeCell ref="B145:G145"/>
    <mergeCell ref="B149:G149"/>
    <mergeCell ref="B148:G148"/>
    <mergeCell ref="B139:G139"/>
    <mergeCell ref="B140:G140"/>
    <mergeCell ref="B141:G141"/>
    <mergeCell ref="A144:G144"/>
    <mergeCell ref="B146:G146"/>
    <mergeCell ref="A147:G147"/>
    <mergeCell ref="B143:G143"/>
  </mergeCells>
  <phoneticPr fontId="2" type="noConversion"/>
  <printOptions horizontalCentered="1" verticalCentered="1"/>
  <pageMargins left="0.59055118110236227" right="0.59055118110236227" top="0.98425196850393704" bottom="0.78740157480314965" header="0.51181102362204722" footer="0.51181102362204722"/>
  <pageSetup paperSize="9" scale="84" orientation="portrait" r:id="rId1"/>
  <headerFooter alignWithMargins="0">
    <oddHeader>&amp;L&amp;14&amp;P+41 (제198회제2차정례회-본회의 제3차부록)</oddHeader>
  </headerFooter>
  <rowBreaks count="3" manualBreakCount="3">
    <brk id="22" max="15" man="1"/>
    <brk id="57" max="15" man="1"/>
    <brk id="11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</vt:lpstr>
      <vt:lpstr>의안제출!Print_Area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2021-12-06T04:36:49Z</cp:lastPrinted>
  <dcterms:created xsi:type="dcterms:W3CDTF">2005-05-07T02:26:37Z</dcterms:created>
  <dcterms:modified xsi:type="dcterms:W3CDTF">2022-01-25T02:05:18Z</dcterms:modified>
</cp:coreProperties>
</file>